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CONTRATOS\TRANSPARENCIA\"/>
    </mc:Choice>
  </mc:AlternateContent>
  <xr:revisionPtr revIDLastSave="0" documentId="13_ncr:1_{837406FE-17F5-4EF2-A7FB-EAA6B0CDA5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Hlk98448770" localSheetId="0">'Reporte de Formatos'!$J$18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2" l="1"/>
  <c r="E14" i="12" s="1"/>
  <c r="E15" i="12" s="1"/>
  <c r="E16" i="12" s="1"/>
  <c r="E17" i="12" s="1"/>
  <c r="E18" i="12" s="1"/>
  <c r="E19" i="12" s="1"/>
  <c r="E20" i="12" s="1"/>
  <c r="E21" i="12" s="1"/>
  <c r="E22" i="12" s="1"/>
  <c r="E23" i="12" s="1"/>
  <c r="E24" i="12" s="1"/>
  <c r="E25" i="12" s="1"/>
  <c r="E12" i="12"/>
  <c r="E5" i="12"/>
  <c r="E6" i="12"/>
  <c r="E7" i="12"/>
  <c r="E8" i="12"/>
  <c r="E9" i="12"/>
  <c r="E10" i="12"/>
  <c r="E11" i="12"/>
  <c r="E4" i="12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4" i="10"/>
  <c r="B5" i="9"/>
  <c r="C5" i="9"/>
  <c r="D5" i="9"/>
  <c r="E5" i="9"/>
  <c r="F5" i="9"/>
  <c r="G5" i="9"/>
  <c r="B6" i="9"/>
  <c r="C6" i="9"/>
  <c r="D6" i="9"/>
  <c r="E6" i="9"/>
  <c r="F6" i="9"/>
  <c r="G6" i="9"/>
  <c r="B7" i="9"/>
  <c r="C7" i="9"/>
  <c r="D7" i="9"/>
  <c r="E7" i="9"/>
  <c r="F7" i="9"/>
  <c r="G7" i="9"/>
  <c r="B8" i="9"/>
  <c r="C8" i="9"/>
  <c r="D8" i="9"/>
  <c r="E8" i="9"/>
  <c r="F8" i="9"/>
  <c r="G8" i="9"/>
  <c r="B9" i="9"/>
  <c r="C9" i="9"/>
  <c r="D9" i="9"/>
  <c r="E9" i="9"/>
  <c r="F9" i="9"/>
  <c r="G9" i="9"/>
  <c r="B10" i="9"/>
  <c r="C10" i="9"/>
  <c r="D10" i="9"/>
  <c r="E10" i="9"/>
  <c r="F10" i="9"/>
  <c r="G10" i="9"/>
  <c r="G11" i="9"/>
  <c r="G12" i="9"/>
  <c r="G13" i="9"/>
  <c r="B14" i="9"/>
  <c r="C14" i="9"/>
  <c r="D14" i="9"/>
  <c r="E14" i="9"/>
  <c r="F14" i="9"/>
  <c r="G14" i="9"/>
  <c r="G15" i="9"/>
  <c r="G16" i="9"/>
  <c r="G17" i="9"/>
  <c r="G18" i="9"/>
  <c r="G19" i="9"/>
  <c r="G20" i="9"/>
  <c r="B21" i="9"/>
  <c r="C21" i="9"/>
  <c r="D21" i="9"/>
  <c r="E21" i="9"/>
  <c r="F21" i="9"/>
  <c r="G21" i="9"/>
  <c r="B22" i="9"/>
  <c r="C22" i="9"/>
  <c r="D22" i="9"/>
  <c r="E22" i="9"/>
  <c r="G22" i="9"/>
  <c r="G23" i="9"/>
  <c r="B24" i="9"/>
  <c r="C24" i="9"/>
  <c r="D24" i="9"/>
  <c r="E24" i="9"/>
  <c r="F24" i="9"/>
  <c r="G24" i="9"/>
  <c r="G25" i="9"/>
  <c r="G4" i="9"/>
  <c r="F4" i="9"/>
  <c r="C4" i="9"/>
  <c r="D4" i="9"/>
  <c r="E4" i="9"/>
  <c r="B4" i="9"/>
  <c r="AV29" i="1"/>
  <c r="AU29" i="1"/>
  <c r="AN29" i="1"/>
  <c r="AJ29" i="1"/>
  <c r="AV28" i="1"/>
  <c r="AU28" i="1"/>
  <c r="AN28" i="1"/>
  <c r="AJ28" i="1"/>
  <c r="AV27" i="1"/>
  <c r="AU27" i="1"/>
  <c r="AN27" i="1"/>
  <c r="AJ27" i="1"/>
  <c r="M27" i="1"/>
  <c r="C23" i="9" s="1"/>
  <c r="N27" i="1"/>
  <c r="D23" i="9" s="1"/>
  <c r="O27" i="1"/>
  <c r="E23" i="9" s="1"/>
  <c r="L27" i="1"/>
  <c r="B23" i="9" s="1"/>
  <c r="AV26" i="1"/>
  <c r="AU26" i="1"/>
  <c r="AN26" i="1"/>
  <c r="AJ26" i="1"/>
  <c r="AI26" i="1"/>
  <c r="AI27" i="1" s="1"/>
  <c r="AI28" i="1" s="1"/>
  <c r="AG26" i="1"/>
  <c r="AG27" i="1" s="1"/>
  <c r="AG28" i="1" s="1"/>
  <c r="AH26" i="1"/>
  <c r="AH27" i="1" s="1"/>
  <c r="AH28" i="1" s="1"/>
  <c r="AE26" i="1"/>
  <c r="AE27" i="1" s="1"/>
  <c r="AE28" i="1" s="1"/>
  <c r="AF26" i="1"/>
  <c r="AF27" i="1" s="1"/>
  <c r="AF28" i="1" s="1"/>
  <c r="AC26" i="1"/>
  <c r="AC27" i="1" s="1"/>
  <c r="AD26" i="1"/>
  <c r="AD27" i="1" s="1"/>
  <c r="AD28" i="1" s="1"/>
  <c r="AA26" i="1"/>
  <c r="AA27" i="1" s="1"/>
  <c r="AA28" i="1" s="1"/>
  <c r="AB26" i="1"/>
  <c r="AB27" i="1" s="1"/>
  <c r="AB28" i="1" s="1"/>
  <c r="Y26" i="1"/>
  <c r="Y27" i="1" s="1"/>
  <c r="Z26" i="1"/>
  <c r="Z27" i="1" s="1"/>
  <c r="Z28" i="1" s="1"/>
  <c r="W26" i="1"/>
  <c r="W27" i="1" s="1"/>
  <c r="X26" i="1"/>
  <c r="X27" i="1" s="1"/>
  <c r="U26" i="1"/>
  <c r="U27" i="1" s="1"/>
  <c r="V26" i="1"/>
  <c r="V27" i="1" s="1"/>
  <c r="S26" i="1"/>
  <c r="S27" i="1" s="1"/>
  <c r="T26" i="1"/>
  <c r="T27" i="1" s="1"/>
  <c r="Q26" i="1"/>
  <c r="Q27" i="1" s="1"/>
  <c r="Q28" i="1" s="1"/>
  <c r="R26" i="1"/>
  <c r="R27" i="1" s="1"/>
  <c r="P26" i="1"/>
  <c r="F22" i="9" s="1"/>
  <c r="AV25" i="1"/>
  <c r="AU25" i="1"/>
  <c r="AN25" i="1"/>
  <c r="AJ25" i="1"/>
  <c r="AV24" i="1"/>
  <c r="AU24" i="1"/>
  <c r="AN24" i="1"/>
  <c r="AJ24" i="1"/>
  <c r="AV23" i="1"/>
  <c r="AU23" i="1"/>
  <c r="AN23" i="1"/>
  <c r="AJ23" i="1"/>
  <c r="AV22" i="1"/>
  <c r="AU22" i="1"/>
  <c r="AN22" i="1"/>
  <c r="AJ22" i="1"/>
  <c r="AG22" i="1"/>
  <c r="AG29" i="1" s="1"/>
  <c r="AH22" i="1"/>
  <c r="AH29" i="1" s="1"/>
  <c r="AI22" i="1"/>
  <c r="AI29" i="1" s="1"/>
  <c r="AE22" i="1"/>
  <c r="AE29" i="1" s="1"/>
  <c r="AF22" i="1"/>
  <c r="AF29" i="1" s="1"/>
  <c r="AC22" i="1"/>
  <c r="AC29" i="1" s="1"/>
  <c r="AD22" i="1"/>
  <c r="AD29" i="1" s="1"/>
  <c r="AA22" i="1"/>
  <c r="AA29" i="1" s="1"/>
  <c r="AB22" i="1"/>
  <c r="AB29" i="1" s="1"/>
  <c r="Y22" i="1"/>
  <c r="Y29" i="1" s="1"/>
  <c r="Z22" i="1"/>
  <c r="Z29" i="1" s="1"/>
  <c r="W22" i="1"/>
  <c r="W29" i="1" s="1"/>
  <c r="X22" i="1"/>
  <c r="X29" i="1" s="1"/>
  <c r="U22" i="1"/>
  <c r="U29" i="1" s="1"/>
  <c r="V22" i="1"/>
  <c r="V29" i="1" s="1"/>
  <c r="S22" i="1"/>
  <c r="S29" i="1" s="1"/>
  <c r="T22" i="1"/>
  <c r="T29" i="1" s="1"/>
  <c r="Q22" i="1"/>
  <c r="Q29" i="1" s="1"/>
  <c r="R22" i="1"/>
  <c r="R29" i="1" s="1"/>
  <c r="M22" i="1"/>
  <c r="M29" i="1" s="1"/>
  <c r="C25" i="9" s="1"/>
  <c r="N22" i="1"/>
  <c r="D18" i="9" s="1"/>
  <c r="O22" i="1"/>
  <c r="E18" i="9" s="1"/>
  <c r="P22" i="1"/>
  <c r="F18" i="9" s="1"/>
  <c r="L22" i="1"/>
  <c r="B18" i="9" s="1"/>
  <c r="AV21" i="1"/>
  <c r="AU21" i="1"/>
  <c r="AN21" i="1"/>
  <c r="AJ21" i="1"/>
  <c r="AV20" i="1"/>
  <c r="AU20" i="1"/>
  <c r="AN20" i="1"/>
  <c r="AJ20" i="1"/>
  <c r="AV19" i="1"/>
  <c r="AU19" i="1"/>
  <c r="AN19" i="1"/>
  <c r="AJ19" i="1"/>
  <c r="AV18" i="1"/>
  <c r="AU18" i="1"/>
  <c r="AN18" i="1"/>
  <c r="AJ18" i="1"/>
  <c r="AV17" i="1"/>
  <c r="AU17" i="1"/>
  <c r="AN17" i="1"/>
  <c r="AJ17" i="1"/>
  <c r="AI17" i="1"/>
  <c r="AI18" i="1" s="1"/>
  <c r="AU16" i="1"/>
  <c r="AN16" i="1"/>
  <c r="AV16" i="1"/>
  <c r="AJ16" i="1"/>
  <c r="AI16" i="1"/>
  <c r="AE16" i="1"/>
  <c r="AE17" i="1" s="1"/>
  <c r="AA16" i="1"/>
  <c r="AA17" i="1" s="1"/>
  <c r="AA19" i="1" s="1"/>
  <c r="AA20" i="1" s="1"/>
  <c r="AA21" i="1" s="1"/>
  <c r="AA23" i="1" s="1"/>
  <c r="AA24" i="1" s="1"/>
  <c r="W16" i="1"/>
  <c r="W17" i="1" s="1"/>
  <c r="W19" i="1" s="1"/>
  <c r="W20" i="1" s="1"/>
  <c r="W21" i="1" s="1"/>
  <c r="W23" i="1" s="1"/>
  <c r="W24" i="1" s="1"/>
  <c r="S16" i="1"/>
  <c r="S17" i="1" s="1"/>
  <c r="S19" i="1" s="1"/>
  <c r="S20" i="1" s="1"/>
  <c r="S21" i="1" s="1"/>
  <c r="S23" i="1" s="1"/>
  <c r="S24" i="1" s="1"/>
  <c r="O16" i="1"/>
  <c r="O17" i="1" s="1"/>
  <c r="M15" i="1"/>
  <c r="M16" i="1" s="1"/>
  <c r="AU15" i="1"/>
  <c r="AN15" i="1"/>
  <c r="AV15" i="1"/>
  <c r="AJ15" i="1"/>
  <c r="N15" i="1"/>
  <c r="N16" i="1" s="1"/>
  <c r="O15" i="1"/>
  <c r="E11" i="9" s="1"/>
  <c r="P15" i="1"/>
  <c r="F11" i="9" s="1"/>
  <c r="Q15" i="1"/>
  <c r="Q16" i="1" s="1"/>
  <c r="Q17" i="1" s="1"/>
  <c r="Q19" i="1" s="1"/>
  <c r="Q20" i="1" s="1"/>
  <c r="Q21" i="1" s="1"/>
  <c r="Q23" i="1" s="1"/>
  <c r="Q24" i="1" s="1"/>
  <c r="R15" i="1"/>
  <c r="R16" i="1" s="1"/>
  <c r="R17" i="1" s="1"/>
  <c r="R19" i="1" s="1"/>
  <c r="R20" i="1" s="1"/>
  <c r="R21" i="1" s="1"/>
  <c r="R23" i="1" s="1"/>
  <c r="R24" i="1" s="1"/>
  <c r="S15" i="1"/>
  <c r="T15" i="1"/>
  <c r="T16" i="1" s="1"/>
  <c r="T17" i="1" s="1"/>
  <c r="T19" i="1" s="1"/>
  <c r="T20" i="1" s="1"/>
  <c r="T21" i="1" s="1"/>
  <c r="T23" i="1" s="1"/>
  <c r="T24" i="1" s="1"/>
  <c r="U15" i="1"/>
  <c r="U16" i="1" s="1"/>
  <c r="U17" i="1" s="1"/>
  <c r="U19" i="1" s="1"/>
  <c r="U20" i="1" s="1"/>
  <c r="U21" i="1" s="1"/>
  <c r="U23" i="1" s="1"/>
  <c r="U24" i="1" s="1"/>
  <c r="V15" i="1"/>
  <c r="V16" i="1" s="1"/>
  <c r="V17" i="1" s="1"/>
  <c r="V19" i="1" s="1"/>
  <c r="V20" i="1" s="1"/>
  <c r="V21" i="1" s="1"/>
  <c r="V23" i="1" s="1"/>
  <c r="V24" i="1" s="1"/>
  <c r="W15" i="1"/>
  <c r="X15" i="1"/>
  <c r="X16" i="1" s="1"/>
  <c r="X17" i="1" s="1"/>
  <c r="X19" i="1" s="1"/>
  <c r="X20" i="1" s="1"/>
  <c r="X21" i="1" s="1"/>
  <c r="X23" i="1" s="1"/>
  <c r="X24" i="1" s="1"/>
  <c r="Y15" i="1"/>
  <c r="Y16" i="1" s="1"/>
  <c r="Y17" i="1" s="1"/>
  <c r="Y19" i="1" s="1"/>
  <c r="Y20" i="1" s="1"/>
  <c r="Y21" i="1" s="1"/>
  <c r="Y23" i="1" s="1"/>
  <c r="Y24" i="1" s="1"/>
  <c r="Z15" i="1"/>
  <c r="Z16" i="1" s="1"/>
  <c r="Z17" i="1" s="1"/>
  <c r="Z19" i="1" s="1"/>
  <c r="Z20" i="1" s="1"/>
  <c r="Z21" i="1" s="1"/>
  <c r="Z23" i="1" s="1"/>
  <c r="Z24" i="1" s="1"/>
  <c r="AA15" i="1"/>
  <c r="AB15" i="1"/>
  <c r="AB16" i="1" s="1"/>
  <c r="AB17" i="1" s="1"/>
  <c r="AB19" i="1" s="1"/>
  <c r="AB20" i="1" s="1"/>
  <c r="AB21" i="1" s="1"/>
  <c r="AB23" i="1" s="1"/>
  <c r="AB24" i="1" s="1"/>
  <c r="AC15" i="1"/>
  <c r="AC16" i="1" s="1"/>
  <c r="AC17" i="1" s="1"/>
  <c r="AC19" i="1" s="1"/>
  <c r="AC20" i="1" s="1"/>
  <c r="AC21" i="1" s="1"/>
  <c r="AC23" i="1" s="1"/>
  <c r="AC24" i="1" s="1"/>
  <c r="AD15" i="1"/>
  <c r="AD16" i="1" s="1"/>
  <c r="AD17" i="1" s="1"/>
  <c r="AE15" i="1"/>
  <c r="AF15" i="1"/>
  <c r="AF16" i="1" s="1"/>
  <c r="AF17" i="1" s="1"/>
  <c r="AG15" i="1"/>
  <c r="AG16" i="1" s="1"/>
  <c r="AG17" i="1" s="1"/>
  <c r="AH15" i="1"/>
  <c r="AH16" i="1" s="1"/>
  <c r="AH17" i="1" s="1"/>
  <c r="AI15" i="1"/>
  <c r="L15" i="1"/>
  <c r="B11" i="9" s="1"/>
  <c r="AU14" i="1"/>
  <c r="AJ14" i="1"/>
  <c r="AU13" i="1"/>
  <c r="AJ13" i="1"/>
  <c r="AU12" i="1"/>
  <c r="AJ12" i="1"/>
  <c r="AU11" i="1"/>
  <c r="AJ11" i="1"/>
  <c r="AU10" i="1"/>
  <c r="AJ10" i="1"/>
  <c r="AU9" i="1"/>
  <c r="AJ9" i="1"/>
  <c r="AU8" i="1"/>
  <c r="AV14" i="1"/>
  <c r="AN14" i="1"/>
  <c r="AV13" i="1"/>
  <c r="AN13" i="1"/>
  <c r="AV12" i="1"/>
  <c r="AN12" i="1"/>
  <c r="AE18" i="1" l="1"/>
  <c r="AE19" i="1"/>
  <c r="AE20" i="1" s="1"/>
  <c r="AE21" i="1" s="1"/>
  <c r="AE23" i="1" s="1"/>
  <c r="AE24" i="1" s="1"/>
  <c r="AE25" i="1" s="1"/>
  <c r="AH19" i="1"/>
  <c r="AH20" i="1" s="1"/>
  <c r="AH21" i="1" s="1"/>
  <c r="AH23" i="1" s="1"/>
  <c r="AH24" i="1" s="1"/>
  <c r="AH25" i="1" s="1"/>
  <c r="AH18" i="1"/>
  <c r="AG18" i="1"/>
  <c r="AG19" i="1"/>
  <c r="AG20" i="1" s="1"/>
  <c r="AG21" i="1" s="1"/>
  <c r="AG23" i="1" s="1"/>
  <c r="AG24" i="1" s="1"/>
  <c r="AG25" i="1" s="1"/>
  <c r="M17" i="1"/>
  <c r="C12" i="9"/>
  <c r="AF18" i="1"/>
  <c r="AF19" i="1"/>
  <c r="AF20" i="1" s="1"/>
  <c r="AF21" i="1" s="1"/>
  <c r="AF23" i="1" s="1"/>
  <c r="AF24" i="1" s="1"/>
  <c r="AF25" i="1" s="1"/>
  <c r="E13" i="9"/>
  <c r="O19" i="1"/>
  <c r="AD18" i="1"/>
  <c r="AD19" i="1"/>
  <c r="AD20" i="1" s="1"/>
  <c r="AD21" i="1" s="1"/>
  <c r="AD23" i="1" s="1"/>
  <c r="AD24" i="1" s="1"/>
  <c r="AD25" i="1" s="1"/>
  <c r="N17" i="1"/>
  <c r="D12" i="9"/>
  <c r="P16" i="1"/>
  <c r="P27" i="1"/>
  <c r="F23" i="9" s="1"/>
  <c r="L29" i="1"/>
  <c r="B25" i="9" s="1"/>
  <c r="C18" i="9"/>
  <c r="P29" i="1"/>
  <c r="F25" i="9" s="1"/>
  <c r="D11" i="9"/>
  <c r="O29" i="1"/>
  <c r="E25" i="9" s="1"/>
  <c r="E12" i="9"/>
  <c r="C11" i="9"/>
  <c r="L16" i="1"/>
  <c r="N29" i="1"/>
  <c r="D25" i="9" s="1"/>
  <c r="AI19" i="1"/>
  <c r="AI20" i="1" s="1"/>
  <c r="AI21" i="1" s="1"/>
  <c r="AI23" i="1" s="1"/>
  <c r="AI24" i="1" s="1"/>
  <c r="AI25" i="1" s="1"/>
  <c r="AV9" i="1"/>
  <c r="AV10" i="1"/>
  <c r="AV11" i="1"/>
  <c r="AN11" i="1"/>
  <c r="AV8" i="1"/>
  <c r="AN10" i="1"/>
  <c r="AN9" i="1"/>
  <c r="AN8" i="1"/>
  <c r="D13" i="9" l="1"/>
  <c r="N19" i="1"/>
  <c r="C13" i="9"/>
  <c r="M19" i="1"/>
  <c r="O20" i="1"/>
  <c r="E15" i="9"/>
  <c r="L17" i="1"/>
  <c r="B12" i="9"/>
  <c r="P17" i="1"/>
  <c r="F12" i="9"/>
  <c r="B13" i="9" l="1"/>
  <c r="L19" i="1"/>
  <c r="M20" i="1"/>
  <c r="C15" i="9"/>
  <c r="E16" i="9"/>
  <c r="O21" i="1"/>
  <c r="N20" i="1"/>
  <c r="D15" i="9"/>
  <c r="F13" i="9"/>
  <c r="P19" i="1"/>
  <c r="O23" i="1" l="1"/>
  <c r="E17" i="9"/>
  <c r="D16" i="9"/>
  <c r="N21" i="1"/>
  <c r="C16" i="9"/>
  <c r="M21" i="1"/>
  <c r="B15" i="9"/>
  <c r="L20" i="1"/>
  <c r="F15" i="9"/>
  <c r="P20" i="1"/>
  <c r="C17" i="9" l="1"/>
  <c r="M23" i="1"/>
  <c r="D17" i="9"/>
  <c r="N23" i="1"/>
  <c r="B16" i="9"/>
  <c r="L21" i="1"/>
  <c r="F16" i="9"/>
  <c r="P21" i="1"/>
  <c r="O24" i="1"/>
  <c r="E20" i="9" s="1"/>
  <c r="E19" i="9"/>
  <c r="B17" i="9" l="1"/>
  <c r="L23" i="1"/>
  <c r="N24" i="1"/>
  <c r="D20" i="9" s="1"/>
  <c r="D19" i="9"/>
  <c r="P23" i="1"/>
  <c r="F17" i="9"/>
  <c r="M24" i="1"/>
  <c r="C20" i="9" s="1"/>
  <c r="C19" i="9"/>
  <c r="F19" i="9" l="1"/>
  <c r="P24" i="1"/>
  <c r="F20" i="9" s="1"/>
  <c r="B19" i="9"/>
  <c r="L24" i="1"/>
  <c r="B20" i="9" s="1"/>
</calcChain>
</file>

<file path=xl/sharedStrings.xml><?xml version="1.0" encoding="utf-8"?>
<sst xmlns="http://schemas.openxmlformats.org/spreadsheetml/2006/main" count="1097" uniqueCount="466">
  <si>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</si>
  <si>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</si>
  <si>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</si>
  <si>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</si>
  <si>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</si>
  <si>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</si>
  <si>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</si>
  <si>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</si>
  <si>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</si>
  <si>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</si>
  <si>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</si>
  <si>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</si>
  <si>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</si>
  <si>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</si>
  <si>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</si>
  <si>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</si>
  <si>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</si>
  <si>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</si>
  <si>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</si>
  <si>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</si>
  <si>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</si>
  <si>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</si>
  <si>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</si>
  <si>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</si>
  <si>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</si>
  <si>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</si>
  <si>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</si>
  <si>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</si>
  <si>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</si>
  <si>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</si>
  <si>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</si>
  <si>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</si>
  <si>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</si>
  <si>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</si>
  <si>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</si>
  <si>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</si>
  <si>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</si>
  <si>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</si>
  <si>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</si>
  <si>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</si>
  <si>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</si>
  <si>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</si>
  <si>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</si>
  <si>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</si>
  <si>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</si>
  <si>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</si>
  <si>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</si>
  <si>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</si>
  <si>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</si>
  <si>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</si>
  <si>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</si>
  <si>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</si>
  <si>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</si>
  <si>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</si>
  <si>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</si>
  <si>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</si>
  <si>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</si>
  <si>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</si>
  <si>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</si>
  <si>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</si>
  <si>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</si>
  <si>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</si>
  <si>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</si>
  <si>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</si>
  <si>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</si>
  <si>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</si>
  <si>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</si>
  <si>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</si>
  <si>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</si>
  <si>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</si>
  <si>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</si>
  <si>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</si>
  <si>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</si>
  <si>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</si>
  <si>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</si>
  <si>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</si>
  <si>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</si>
  <si>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</si>
  <si>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</si>
  <si>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</si>
  <si>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</si>
  <si>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</si>
  <si>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</si>
  <si>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</si>
  <si>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</si>
  <si>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</si>
  <si>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</si>
  <si>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</si>
  <si>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</si>
  <si>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</si>
  <si>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</si>
  <si>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</si>
  <si>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</si>
  <si>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</si>
  <si>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</si>
  <si>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</si>
  <si>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</si>
  <si>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</si>
  <si>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</si>
  <si>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</si>
  <si>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</si>
  <si>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</si>
  <si>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</si>
  <si>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</si>
  <si>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</si>
  <si>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</si>
  <si>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</si>
  <si>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</si>
  <si>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</si>
  <si>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</si>
  <si>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</si>
  <si>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</si>
  <si>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</si>
  <si>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</si>
  <si>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</si>
  <si>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</si>
  <si>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</si>
  <si>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</si>
  <si>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</si>
  <si>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</si>
  <si>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</si>
  <si>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</si>
  <si>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</si>
  <si>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</si>
  <si>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</si>
  <si>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</si>
  <si>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</si>
  <si>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</si>
  <si>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</si>
  <si>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</si>
  <si>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</si>
  <si>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</si>
  <si>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</si>
  <si>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</si>
  <si>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</si>
  <si>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</si>
  <si>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</si>
  <si>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</si>
  <si>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</si>
  <si>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</si>
  <si>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</si>
  <si>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</si>
  <si>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</si>
  <si>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</si>
  <si>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</si>
  <si>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</si>
  <si>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</si>
  <si>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</si>
  <si>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</si>
  <si>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</si>
  <si>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</si>
  <si>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</si>
  <si>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</si>
  <si>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</si>
  <si>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</si>
  <si>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</si>
  <si>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</si>
  <si>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</si>
  <si>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</si>
  <si>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</si>
  <si>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</si>
  <si>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</si>
  <si>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</si>
  <si>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</si>
  <si>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</si>
  <si>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</si>
  <si>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</si>
  <si>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</si>
  <si>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</si>
  <si>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</si>
  <si>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</si>
  <si>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</si>
  <si>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</si>
  <si>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</si>
  <si>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</si>
  <si>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</si>
  <si>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</si>
  <si>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</si>
  <si>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</si>
  <si>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</si>
  <si>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</si>
  <si>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</si>
  <si>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</si>
  <si>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</si>
  <si>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</si>
  <si>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</si>
  <si>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</si>
  <si>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</si>
  <si>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</si>
  <si>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</si>
  <si>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</si>
  <si>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</si>
  <si>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</si>
  <si>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</si>
  <si>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</si>
  <si>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</si>
  <si>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</si>
  <si>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</si>
  <si>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</si>
  <si>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</si>
  <si>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</si>
  <si>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</si>
  <si>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</si>
  <si>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</si>
  <si>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</si>
  <si>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</si>
  <si>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</si>
  <si>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</si>
  <si>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</si>
  <si>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</si>
  <si>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</si>
  <si>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</si>
  <si>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</si>
  <si>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</si>
  <si>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</si>
  <si>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</si>
  <si>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</si>
  <si>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</si>
  <si>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</si>
  <si>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</si>
  <si>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</si>
  <si>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</si>
  <si>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</si>
  <si>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</si>
  <si>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</si>
  <si>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</si>
  <si>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</si>
  <si>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</si>
  <si>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</si>
  <si>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</si>
  <si>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</si>
  <si>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</si>
  <si>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</si>
  <si>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</si>
  <si>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</si>
  <si>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</si>
  <si>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</si>
  <si>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</si>
  <si>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</si>
  <si>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</si>
  <si>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</si>
  <si>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</si>
  <si>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</si>
  <si>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</si>
  <si>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</si>
  <si>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</si>
  <si>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</si>
  <si>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</si>
  <si>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</si>
  <si>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</si>
  <si>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</si>
  <si>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</si>
  <si>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</si>
  <si>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</si>
  <si>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</si>
  <si>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</si>
  <si>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</si>
  <si>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</si>
  <si>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</si>
  <si>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</si>
  <si>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</si>
  <si>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</si>
  <si>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</si>
  <si>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</si>
  <si>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</si>
  <si>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</si>
  <si>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</si>
  <si>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</si>
  <si>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</si>
  <si>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</si>
  <si>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</si>
  <si>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</si>
  <si>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</si>
  <si>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</si>
  <si>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</si>
  <si>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</si>
  <si>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</si>
  <si>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</si>
  <si>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</si>
  <si>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</si>
  <si>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</si>
  <si>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</si>
  <si>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</si>
  <si>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</si>
  <si>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</si>
  <si>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</si>
  <si>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</si>
  <si>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</si>
  <si>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</si>
  <si>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</si>
  <si>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</si>
  <si>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Catorce, que es el área administrativa que genera la información no realizo obras y acciones que emitieran los resultados de estos procedimientos, por lo tanto, no se generó información en el mes a reportar.</t>
  </si>
  <si>
    <t>MATEHUALA</t>
  </si>
  <si>
    <t>PESOS</t>
  </si>
  <si>
    <t>TRANSFERENCIA ELECTRONICA</t>
  </si>
  <si>
    <t>FISM</t>
  </si>
  <si>
    <t>FISM 2022</t>
  </si>
  <si>
    <t>COMITE DE OBRA Y SUPERVISIÓN</t>
  </si>
  <si>
    <t>GONZÁLEZ</t>
  </si>
  <si>
    <t>MARTINEZ</t>
  </si>
  <si>
    <t>SAN LUIS POTOSI</t>
  </si>
  <si>
    <t>CARLOS DE MONSERRAT</t>
  </si>
  <si>
    <t>GUEVARA</t>
  </si>
  <si>
    <t>BEAR</t>
  </si>
  <si>
    <t>GUBC7504272Y5</t>
  </si>
  <si>
    <t>CENTRO</t>
  </si>
  <si>
    <t>AA-EST-245800024-1-2022</t>
  </si>
  <si>
    <t>Art. 134 CPEUM; Art. 36 FRACC. III 46 y  92  LOPSRMESLP</t>
  </si>
  <si>
    <t>CONSTRUCCIÓN DE CANCHA DE USOS MÚLTIPLES EN CALLE INDEPENDENCIA, CABECERA MUNICIPAL DE VENADO, S.L.P</t>
  </si>
  <si>
    <t>ROBERTO</t>
  </si>
  <si>
    <t>CER190513QB8</t>
  </si>
  <si>
    <t>CONSTRUCTORA Y ELECTRIFICADORA RYR S.A. DE C.V.</t>
  </si>
  <si>
    <t>ZARAGOZA</t>
  </si>
  <si>
    <t>A</t>
  </si>
  <si>
    <t>CUIDAD MANTE</t>
  </si>
  <si>
    <t>EL MANTE</t>
  </si>
  <si>
    <t>AA-EST-245800048-1-2022</t>
  </si>
  <si>
    <t>AO-EST-245800024-2-2022</t>
  </si>
  <si>
    <t>AO-EST-245800024-3-2022</t>
  </si>
  <si>
    <t>AO-EST-245800024-4-2022</t>
  </si>
  <si>
    <t>AO-EST-245800024-5-2022</t>
  </si>
  <si>
    <t>AO-EST-245800024-6-2022</t>
  </si>
  <si>
    <t>AO-EST-245800024-9-2022</t>
  </si>
  <si>
    <t>AO-EST-245800024-11-2022</t>
  </si>
  <si>
    <t>AO-EST-245800024-12-2022</t>
  </si>
  <si>
    <t>AMPLIACIÓN DE RED DE DRENAJE SANITARIO EN CALLE LA BARRANQUITA, VENADO, S.L.P</t>
  </si>
  <si>
    <t>CARLOS DE MONSERRAT GUEVARA BEAR</t>
  </si>
  <si>
    <t>PALMIRA</t>
  </si>
  <si>
    <t>3-A</t>
  </si>
  <si>
    <t>PRIVADAS DEL PEDREGAL</t>
  </si>
  <si>
    <t>PAVIMENTACIÓN DE CALLE SAN LUIS, 2DA. ETAPA EN CABECERA MUNICIPAL DE VENADO, S.L.P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</si>
  <si>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</si>
  <si>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</si>
  <si>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</si>
  <si>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</si>
  <si>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</si>
  <si>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</si>
  <si>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</si>
  <si>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EMPEDRADO EN ACCESO A PARQUE OJO DE AGUA EN LA CABECERA MUNICIPAL DEL MUNICIPIO DE VENADO, S.L.P</t>
  </si>
  <si>
    <t xml:space="preserve">DAVID EDMUNDO </t>
  </si>
  <si>
    <t>AGUILAR</t>
  </si>
  <si>
    <t>AVALOS</t>
  </si>
  <si>
    <t>DAVID EDMUNDO AGUILAR AVALOS</t>
  </si>
  <si>
    <t>AUAD711229 1K3</t>
  </si>
  <si>
    <t>QUINTA</t>
  </si>
  <si>
    <t>SAN LUIS</t>
  </si>
  <si>
    <t>PAVIMENTACION A BASE DE CONCRETO HIDRAULICO DE LA CALLE DAMIAN CARMONA 2DA. ETAPA EN CABECERA MUNICIPAL DE VENADO, S.L.P</t>
  </si>
  <si>
    <t>AARON</t>
  </si>
  <si>
    <t>CASTAÑEDA</t>
  </si>
  <si>
    <t>YASID OBRAS CIVILES, S.A. DE C.V.</t>
  </si>
  <si>
    <t>YOC140221419</t>
  </si>
  <si>
    <t>HUASTECA</t>
  </si>
  <si>
    <t>LOMAS 1A SECCIÓN</t>
  </si>
  <si>
    <t>AMPLIACIÓN DE RED DE AGUA POTABLE EN CALLE LA BARRANQUITA COL. VALLE VERDE, VENADO, S.L.P.</t>
  </si>
  <si>
    <t>JACOBO</t>
  </si>
  <si>
    <t>PUERTA</t>
  </si>
  <si>
    <t>SFI0503024IA</t>
  </si>
  <si>
    <t>SAN FRANCISCO INGENIERÍA DE MEXQUITIC, S.A. DE C.V</t>
  </si>
  <si>
    <t>JOSE MARIA MORELOS Y PAVON</t>
  </si>
  <si>
    <t>21 DE MARZO</t>
  </si>
  <si>
    <t>SOLEDAD DE GRACIANO SÁNCHEZ</t>
  </si>
  <si>
    <t>PAVIMENTACIÓN DE CALLE OCAMPO. TRAMO ENTRE CALLES PONCIANO ARRIAGA A RAYÓN EN CABECERA MUNICIPAL DE VENADO, S.L.P</t>
  </si>
  <si>
    <t xml:space="preserve">RUIZ </t>
  </si>
  <si>
    <t>GRACIANO</t>
  </si>
  <si>
    <t>INMOBILIARIA Y CONSTRUCTORA RUGRA, S.A. DE C.V</t>
  </si>
  <si>
    <t xml:space="preserve">ICR210303JZ4 </t>
  </si>
  <si>
    <t>6 DE ENERO</t>
  </si>
  <si>
    <t>AO-EST-245800024-7-2022</t>
  </si>
  <si>
    <t>MANTENIMIENTO DE RELLENO SANITARIO EN LA CABECERA MUNICIPAL DE VENADO S.L.P, S.L.P</t>
  </si>
  <si>
    <t>JAVIER</t>
  </si>
  <si>
    <t>REHABILITACIÓN DE CARRETERA A BASE DE BACHEO CON CARPETA ASFÁLTICA A LA LOCALIDAD DE POLOCOTE DE ARRIBA DEL MUNICIPIO VENADO S.L.P.</t>
  </si>
  <si>
    <t>AMPLIACIÓN DE RED DE AGUA POTABLE DE CALLE VIOLETAS DE LA COLONIA VILLA DE LAS FLORES EN CABECERA MUNICIPAL DE VENADO, S.L.P</t>
  </si>
  <si>
    <t xml:space="preserve"> </t>
  </si>
  <si>
    <t>REHABILITACIÓN DE PLAZA PUBLICA DE LA LOCALIDAD DEL SALITRE MUNICIPIO DE VENADO, S.L.P.</t>
  </si>
  <si>
    <t>FELIPE</t>
  </si>
  <si>
    <t>EIMF570411374</t>
  </si>
  <si>
    <t>LIBERTAD</t>
  </si>
  <si>
    <t>ESPINOSA</t>
  </si>
  <si>
    <t>FELIPE ESPINOSA MARTINEZ</t>
  </si>
  <si>
    <t>REHABILITACIÓN DE CARRETERA A BASE DE BACHEO CON CARPETA ASFÁLTICA A LA LOCALIDAD DEL SALITRE MUNICIPIO DE VENADO, S.L.P</t>
  </si>
  <si>
    <t>AO-EST-245800024-13-2022</t>
  </si>
  <si>
    <t>AO-EST-245800024-14-2022</t>
  </si>
  <si>
    <t>AO-EST-245800024-15-2022</t>
  </si>
  <si>
    <t>AO-EST-245800024-16-2022</t>
  </si>
  <si>
    <t>REHABILITACIÓN DE CARRETERA A GUANAMÉ TRAMO: CABECERA MUNICIPAL – ENTRONQUE A LA LOCALIDAD DEL REBAJE, VENADO, S.L.P</t>
  </si>
  <si>
    <t>REHABILITACIÓN DE CARRETERA VENADO - GUANAMÉ A BASE DE BACHEO ASFÁLTICO TRAMO: EL REBAJE - GUANAMÉ, MUNICIPIO DE VENADO, S.L.P</t>
  </si>
  <si>
    <t>REHABILITACIÓN DE CARRETERA A LA HACIENDA DE CORONADO TRAMO: SANTA RITA - CORONADO, MUNICIPIO DE VENADO, S.L.P</t>
  </si>
  <si>
    <t xml:space="preserve">AO-EST-245800024-17-2022 </t>
  </si>
  <si>
    <t>MEJORAMIENTO DE BIEN INMUEBLE EN UNIDAD BÁSICA DE REHABILITACIÓN DEL MUNICIPIO DE VENADO, S.L.P</t>
  </si>
  <si>
    <t>AO-EST-245800024-18-2022</t>
  </si>
  <si>
    <t xml:space="preserve">AMPLIACIÓN DE RED DE AGUA POTABLE EN LA LOCALIDAD DE SANTA RITA, MUNICIPIO DE VENADO, S.L.P </t>
  </si>
  <si>
    <t>AO-EST-245800024-19-2022</t>
  </si>
  <si>
    <t>AO-EST-245800024-22-2022</t>
  </si>
  <si>
    <t>AMPLIACIÓN DE LÍNEA PARA AGUA POTABLE EN LA LOCALIDAD DE TIERRA BLANCA, MUNICIPIO DE VENADO, S.L.P</t>
  </si>
  <si>
    <t>DESARROLLOS CIVILES Y TERRESTRES J06, S.A. DE C.V.</t>
  </si>
  <si>
    <t>DTC110419EQ7</t>
  </si>
  <si>
    <t>ENRIQUE RODO</t>
  </si>
  <si>
    <t>B</t>
  </si>
  <si>
    <t>ISSSTE</t>
  </si>
  <si>
    <t>CONSTRUCCIÓN DE RED DE DRENAJE SANITARIO EN CALLE FRANCISCO I MADERO EN LA CABECERA MUNICIPAL DE VENADO, S.L.P</t>
  </si>
  <si>
    <t>AO-EST-245800024-23-2022</t>
  </si>
  <si>
    <t>GENOVEVO RIVAS GUILLEN</t>
  </si>
  <si>
    <t>AO-EST-245800024-24-2022</t>
  </si>
  <si>
    <t>CONSTRUCCIÓN DE RED DE DRENAJE SANITARIO EN CALLE EMILIANO ZAPATA EN LA CABECERA MUNICIPAL DE VENADO, S.L.P.</t>
  </si>
  <si>
    <t>JOSE</t>
  </si>
  <si>
    <t>AO-EST-245800024-25-2022</t>
  </si>
  <si>
    <t>AMPLIACIÓN RED DE DISTRIBUCIÓN ELÉCTRICA EN CALLE VIOLETAS DE LA COLONIA VILLA DE LAS FLORES, MUNICIPIO DE VENADO, S.L.P.</t>
  </si>
  <si>
    <t>FRANCISCO JAVIER</t>
  </si>
  <si>
    <t>GARCIA</t>
  </si>
  <si>
    <t>REYES</t>
  </si>
  <si>
    <t>FRANCISCO JAVIER GARCIA REYES</t>
  </si>
  <si>
    <t>GARF790513R71</t>
  </si>
  <si>
    <t>PRIVADA APARICIO</t>
  </si>
  <si>
    <t>GUADALUPE</t>
  </si>
  <si>
    <t>AO-EST-245800024-26-2022</t>
  </si>
  <si>
    <t>REHABILITACIÓN DE CAMINO RURAL TRAMO EL LAUREL ENTRONQUE A LA LOCALIDAD DE 5 DE FEBRERO MUNICIPIO DE VENADO, S.L.P</t>
  </si>
  <si>
    <t>PÉREZ</t>
  </si>
  <si>
    <t>http://www.cegaipslp.org.mx/HV2022Dos.nsf/nombre_de_la_vista/91ADC8A3D0A248A986258912004F115B/$File/Construccion+de+techado+cancha+independencia.pdf</t>
  </si>
  <si>
    <t>http://www.cegaipslp.org.mx/HV2022Dos.nsf/nombre_de_la_vista/012CF5E67FB1FF798625890C001615B4/$File/OFICIO+NO+GENERA.pdf</t>
  </si>
  <si>
    <t>http://www.cegaipslp.org.mx/HV2022Dos.nsf/nombre_de_la_vista/43F2C3E25860046F86258912005048A1/$File/Marzo.pdf</t>
  </si>
  <si>
    <t>http://www.cegaipslp.org.mx/HV2022Dos.nsf/nombre_de_la_vista/3B93CE7CB823476C862589120051A3BD/$File/Ampliacion+Red+de+drenaje+la+Barranquita.pdf</t>
  </si>
  <si>
    <t>http://www.cegaipslp.org.mx/HV2022Dos.nsf/nombre_de_la_vista/63AF10C4246F3FEC8625891200525720/$File/Pavimentacion+calle+san+luis_20221107205556.pdf</t>
  </si>
  <si>
    <t>http://www.cegaipslp.org.mx/HV2022Dos.nsf/nombre_de_la_vista/9B53718ABA1E9966862589120053392C/$File/Empedrado+Ojo+de+Agua.pdf</t>
  </si>
  <si>
    <t>http://www.cegaipslp.org.mx/HV2022Dos.nsf/nombre_de_la_vista/ED757FE095C0E10E86258912005412DF/$File/Pavimentacion+Damian+Carmona.pdf</t>
  </si>
  <si>
    <t>http://www.cegaipslp.org.mx/HV2022Dos.nsf/nombre_de_la_vista/62DF54B711F6036B862589120054C237/$File/Ampliacion+de+Agua+Potable+la+Barranquita+Cabecera+Municipal.pdf</t>
  </si>
  <si>
    <t>http://www.cegaipslp.org.mx/HV2022Dos.nsf/nombre_de_la_vista/6C108549F7D27C1D862589120055B4B7/$File/Pavimentacion+Ocampo.pdf</t>
  </si>
  <si>
    <t>http://www.cegaipslp.org.mx/HV2022Dos.nsf/nombre_de_la_vista/83FAAECD6159B086862589120057F640/$File/Mantenimiento+de+Relleno+sanitario.pdf</t>
  </si>
  <si>
    <t>http://www.cegaipslp.org.mx/HV2022Dos.nsf/nombre_de_la_vista/E99FC6CD7441717E86258913000A3A19/$File/Rehabilitacion+de+bacheo+El+Polocote+de+Ariba.pdf</t>
  </si>
  <si>
    <t>http://www.cegaipslp.org.mx/HV2022Dos.nsf/nombre_de_la_vista/C08305B4A0CCBC9C86258913000B0DB3/$File/Ampliacion+de+Agua+Potable+calle+Violetas+Cabecera+Municipal+-+copia.pdf</t>
  </si>
  <si>
    <t>http://www.cegaipslp.org.mx/HV2022Dos.nsf/nombre_de_la_vista/158CB60E15F80E5286258913000D1654/$File/Rehabilitacion+plaza+publica+ElSalitre.pdf</t>
  </si>
  <si>
    <t>http://www.cegaipslp.org.mx/HV2022Dos.nsf/nombre_de_la_vista/217E67806EEE0A9A86258913000FAA9D/$File/Mayo.pdf</t>
  </si>
  <si>
    <t>http://www.cegaipslp.org.mx/HV2022Dos.nsf/nombre_de_la_vista/DC16536A13BEC0FA862589130010995F/$File/Rehabilitacion+de+bacheo+El+Salitre.pdf</t>
  </si>
  <si>
    <t>http://www.cegaipslp.org.mx/HV2022Dos.nsf/nombre_de_la_vista/DBF56647BF6E0A3F8625891300124A52/$File/Rehabilitacion+de+carretera+a+Guaname.pdf</t>
  </si>
  <si>
    <t>http://www.cegaipslp.org.mx/HV2022Dos.nsf/nombre_de_la_vista/DA9D7F0211EF780F862589130013C31E/$File/Junio.pdf</t>
  </si>
  <si>
    <t>http://www.cegaipslp.org.mx/HV2022Dos.nsf/nombre_de_la_vista/B450D091732236168625891300158110/$File/Rehabilitacin+carretera+Venado_Guaname.pdf</t>
  </si>
  <si>
    <t>http://www.cegaipslp.org.mx/HV2022Dos.nsf/nombre_de_la_vista/9752105710188B6A862589130016BF42/$File/Rehabilitacion+de+carretera+Coronado.pdf</t>
  </si>
  <si>
    <t>http://www.cegaipslp.org.mx/HV2022Dos.nsf/nombre_de_la_vista/739E4CD0E3D9723786258913001DD6C0/$File/Mejoramiento+UBR.pdf</t>
  </si>
  <si>
    <t>http://www.cegaipslp.org.mx/HV2022Dos.nsf/nombre_de_la_vista/B46C5B0867D275A086258913001E5705/$File/Agua+potable+santa+rita.pdf</t>
  </si>
  <si>
    <t>http://www.cegaipslp.org.mx/HV2022Dos.nsf/nombre_de_la_vista/6D97AA072610166D86258913001FA307/$File/Agua+Potable+Tierra+Blanca.pdf</t>
  </si>
  <si>
    <t>http://www.cegaipslp.org.mx/HV2022Dos.nsf/nombre_de_la_vista/B4853221CABEFCB086258913002054F4/$File/Agosto.pdf</t>
  </si>
  <si>
    <t>http://www.cegaipslp.org.mx/HV2022Dos.nsf/nombre_de_la_vista/A2B8ECE4928363A2862589130020B438/$File/Drenaje+sanitario+Fco.+I+Madero.pdf</t>
  </si>
  <si>
    <t>http://www.cegaipslp.org.mx/HV2022Dos.nsf/nombre_de_la_vista/59ED4EAF2A697C8D8625891300218580/$File/Drenaje+sanitario+Emiliano+Zapata.pdf</t>
  </si>
  <si>
    <t>http://www.cegaipslp.org.mx/HV2022Dos.nsf/nombre_de_la_vista/DCDFB4493D9439FD862589130022A063/$File/Septiembre.pdf</t>
  </si>
  <si>
    <t>http://www.cegaipslp.org.mx/HV2022Dos.nsf/nombre_de_la_vista/64054C703F76479C862589130022BF6A/$File/Electrificacion+Violetas.pdf</t>
  </si>
  <si>
    <t>http://www.cegaipslp.org.mx/HV2022Dos.nsf/nombre_de_la_vista/0370D236748ABB598625891300235CDF/$File/Camino+Rural+5+de+febrero.pdf</t>
  </si>
  <si>
    <t>CALLE INDEPENDENCIA, CABECERA MUNICIPAL DE VENADO, S.L.P</t>
  </si>
  <si>
    <t xml:space="preserve"> CALLE LA BARRANQUITA, VENADO, S.L.P</t>
  </si>
  <si>
    <t xml:space="preserve"> CALLE SAN LUIS, 2DA. ETAPA EN CABECERA MUNICIPAL DE VENADO, S.L.P</t>
  </si>
  <si>
    <t xml:space="preserve"> ACCESO A PARQUE OJO DE AGUA EN LA CABECERA MUNICIPAL DEL MUNICIPIO DE VENADO, S.L.P</t>
  </si>
  <si>
    <t xml:space="preserve"> CALLE DAMIAN CARMONA 2DA. ETAPA EN CABECERA MUNICIPAL DE VENADO, S.L.P</t>
  </si>
  <si>
    <t>CALLE LA BARRANQUITA COL. VALLE VERDE, VENADO, S.L.P.</t>
  </si>
  <si>
    <t>CALLE OCAMPO. TRAMO ENTRE CALLES PONCIANO ARRIAGA A RAYÓN EN CABECERA MUNICIPAL DE VENADO, S.L.P</t>
  </si>
  <si>
    <t>RELLENO SANITARIO EN LA CABECERA MUNICIPAL DE VENADO S.L.P, S.L.P</t>
  </si>
  <si>
    <t>LOCALIDAD DE POLOCOTE DE ARRIBA DEL MUNICIPIO VENADO S.L.P.</t>
  </si>
  <si>
    <t xml:space="preserve"> CALLE VIOLETAS DE LA COLONIA VILLA DE LAS FLORES EN CABECERA MUNICIPAL DE VENADO, S.L.P</t>
  </si>
  <si>
    <t>PLAZA PUBLICA DE LA LOCALIDAD DEL SALITRE MUNICIPIO DE VENADO, S.L.P.</t>
  </si>
  <si>
    <t>LOCALIDAD DEL SALITRE MUNICIPIO DE VENADO, S.L.P</t>
  </si>
  <si>
    <t xml:space="preserve"> CARRETERA A GUANAMÉ TRAMO: CABECERA MUNICIPAL – ENTRONQUE A LA LOCALIDAD DEL REBAJE, VENADO, S.L.P</t>
  </si>
  <si>
    <t xml:space="preserve"> CARRETERA VENADO - GUANAMÉ A BASE DE BACHEO ASFÁLTICO TRAMO: EL REBAJE - GUANAMÉ, MUNICIPIO DE VENADO, S.L.P</t>
  </si>
  <si>
    <t>CARRETERA A LA HACIENDA DE CORONADO TRAMO: SANTA RITA - CORONADO, MUNICIPIO DE VENADO, S.L.P</t>
  </si>
  <si>
    <t>UNIDAD BÁSICA DE REHABILITACIÓN DEL MUNICIPIO DE VENADO, S.L.P</t>
  </si>
  <si>
    <t xml:space="preserve"> LOCALIDAD DE TIERRA BLANCA, MUNICIPIO DE VENADO, S.L.P</t>
  </si>
  <si>
    <t xml:space="preserve"> CALLE FRANCISCO I MADERO EN LA CABECERA MUNICIPAL DE VENADO, S.L.P</t>
  </si>
  <si>
    <t xml:space="preserve"> CALLE EMILIANO ZAPATA EN LA CABECERA MUNICIPAL DE VENADO, S.L.P.</t>
  </si>
  <si>
    <t xml:space="preserve"> CALLE VIOLETAS DE LA COLONIA VILLA DE LAS FLORES, MUNICIPIO DE VENADO, S.L.P.</t>
  </si>
  <si>
    <t xml:space="preserve"> CAMINO RURAL TRAMO EL LAUREL ENTRONQUE A LA LOCALIDAD DE 5 DE FEBRERO MUNICIPIO DE VENADO,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</si>
</sst>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43" fontId="18" fillId="0" borderId="0" applyFont="0" applyFill="0" applyBorder="0" applyAlignment="0" applyProtection="0"/>
  </cellStyleXfs>
  <cellXfs count="43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4" fillId="0" borderId="0" xfId="1" applyBorder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4" fillId="0" borderId="0" xfId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9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4" fillId="0" borderId="0" xfId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wrapText="1"/>
    </xf>
    <xf numFmtId="4" fontId="0" fillId="0" borderId="0" xfId="0" applyNumberFormat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2" fontId="4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2" fontId="0" fillId="0" borderId="0" xfId="2" applyNumberFormat="1" applyFont="1" applyAlignment="1">
      <alignment horizontal="center" vertical="center"/>
    </xf>
    <xf numFmtId="0" fontId="14" fillId="0" borderId="0" xfId="1" applyAlignment="1">
      <alignment wrapText="1"/>
    </xf>
    <xf numFmtId="0" fontId="14" fillId="0" borderId="0" xfId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BF56647BF6E0A3F8625891300124A52/$File/Rehabilitacion+de+carretera+a+Guaname.pdf" TargetMode="External"/><Relationship Id="rId13" Type="http://schemas.openxmlformats.org/officeDocument/2006/relationships/hyperlink" Target="http://www.cegaipslp.org.mx/HV2022Dos.nsf/nombre_de_la_vista/DA9D7F0211EF780F862589130013C31E/$File/Junio.pdf" TargetMode="External"/><Relationship Id="rId18" Type="http://schemas.openxmlformats.org/officeDocument/2006/relationships/hyperlink" Target="http://www.cegaipslp.org.mx/HV2022Dos.nsf/nombre_de_la_vista/6D97AA072610166D86258913001FA307/$File/Agua+Potable+Tierra+Blanca.pdf" TargetMode="External"/><Relationship Id="rId26" Type="http://schemas.openxmlformats.org/officeDocument/2006/relationships/hyperlink" Target="http://www.cegaipslp.org.mx/HV2022Dos.nsf/nombre_de_la_vista/DCDFB4493D9439FD862589130022A063/$File/Septiembre.pdf" TargetMode="External"/><Relationship Id="rId3" Type="http://schemas.openxmlformats.org/officeDocument/2006/relationships/hyperlink" Target="http://www.cegaipslp.org.mx/HV2022Dos.nsf/nombre_de_la_vista/C08305B4A0CCBC9C86258913000B0DB3/$File/Ampliacion+de+Agua+Potable+calle+Violetas+Cabecera+Municipal+-+copia.pdf" TargetMode="External"/><Relationship Id="rId21" Type="http://schemas.openxmlformats.org/officeDocument/2006/relationships/hyperlink" Target="http://www.cegaipslp.org.mx/HV2022Dos.nsf/nombre_de_la_vista/A2B8ECE4928363A2862589130020B438/$File/Drenaje+sanitario+Fco.+I+Madero.pdf" TargetMode="External"/><Relationship Id="rId7" Type="http://schemas.openxmlformats.org/officeDocument/2006/relationships/hyperlink" Target="http://www.cegaipslp.org.mx/HV2022Dos.nsf/nombre_de_la_vista/217E67806EEE0A9A86258913000FAA9D/$File/Mayo.pdf" TargetMode="External"/><Relationship Id="rId12" Type="http://schemas.openxmlformats.org/officeDocument/2006/relationships/hyperlink" Target="http://www.cegaipslp.org.mx/HV2022Dos.nsf/nombre_de_la_vista/9752105710188B6A862589130016BF42/$File/Rehabilitacion+de+carretera+Coronado.pdf" TargetMode="External"/><Relationship Id="rId17" Type="http://schemas.openxmlformats.org/officeDocument/2006/relationships/hyperlink" Target="http://www.cegaipslp.org.mx/HV2022Dos.nsf/nombre_de_la_vista/DA9D7F0211EF780F862589130013C31E/$File/Junio.pdf" TargetMode="External"/><Relationship Id="rId25" Type="http://schemas.openxmlformats.org/officeDocument/2006/relationships/hyperlink" Target="http://www.cegaipslp.org.mx/HV2022Dos.nsf/nombre_de_la_vista/0370D236748ABB598625891300235CDF/$File/Camino+Rural+5+de+febrero.pdf" TargetMode="External"/><Relationship Id="rId2" Type="http://schemas.openxmlformats.org/officeDocument/2006/relationships/hyperlink" Target="http://www.cegaipslp.org.mx/HV2022Dos.nsf/nombre_de_la_vista/E99FC6CD7441717E86258913000A3A19/$File/Rehabilitacion+de+bacheo+El+Polocote+de+Ariba.pdf" TargetMode="External"/><Relationship Id="rId16" Type="http://schemas.openxmlformats.org/officeDocument/2006/relationships/hyperlink" Target="http://www.cegaipslp.org.mx/HV2022Dos.nsf/nombre_de_la_vista/DA9D7F0211EF780F862589130013C31E/$File/Junio.pdf" TargetMode="External"/><Relationship Id="rId20" Type="http://schemas.openxmlformats.org/officeDocument/2006/relationships/hyperlink" Target="http://www.cegaipslp.org.mx/HV2022Dos.nsf/nombre_de_la_vista/B4853221CABEFCB086258913002054F4/$File/Agosto.pdf" TargetMode="External"/><Relationship Id="rId1" Type="http://schemas.openxmlformats.org/officeDocument/2006/relationships/hyperlink" Target="http://www.cegaipslp.org.mx/HV2022Dos.nsf/nombre_de_la_vista/83FAAECD6159B086862589120057F640/$File/Mantenimiento+de+Relleno+sanitario.pdf" TargetMode="External"/><Relationship Id="rId6" Type="http://schemas.openxmlformats.org/officeDocument/2006/relationships/hyperlink" Target="http://www.cegaipslp.org.mx/HV2022Dos.nsf/nombre_de_la_vista/DC16536A13BEC0FA862589130010995F/$File/Rehabilitacion+de+bacheo+El+Salitre.pdf" TargetMode="External"/><Relationship Id="rId11" Type="http://schemas.openxmlformats.org/officeDocument/2006/relationships/hyperlink" Target="http://www.cegaipslp.org.mx/HV2022Dos.nsf/nombre_de_la_vista/DA9D7F0211EF780F862589130013C31E/$File/Junio.pdf" TargetMode="External"/><Relationship Id="rId24" Type="http://schemas.openxmlformats.org/officeDocument/2006/relationships/hyperlink" Target="http://www.cegaipslp.org.mx/HV2022Dos.nsf/nombre_de_la_vista/64054C703F76479C862589130022BF6A/$File/Electrificacion+Violetas.pdf" TargetMode="External"/><Relationship Id="rId5" Type="http://schemas.openxmlformats.org/officeDocument/2006/relationships/hyperlink" Target="http://www.cegaipslp.org.mx/HV2022Dos.nsf/nombre_de_la_vista/217E67806EEE0A9A86258913000FAA9D/$File/Mayo.pdf" TargetMode="External"/><Relationship Id="rId15" Type="http://schemas.openxmlformats.org/officeDocument/2006/relationships/hyperlink" Target="http://www.cegaipslp.org.mx/HV2022Dos.nsf/nombre_de_la_vista/B46C5B0867D275A086258913001E5705/$File/Agua+potable+santa+rita.pdf" TargetMode="External"/><Relationship Id="rId23" Type="http://schemas.openxmlformats.org/officeDocument/2006/relationships/hyperlink" Target="http://www.cegaipslp.org.mx/HV2022Dos.nsf/nombre_de_la_vista/DCDFB4493D9439FD862589130022A063/$File/Septiembre.pdf" TargetMode="External"/><Relationship Id="rId10" Type="http://schemas.openxmlformats.org/officeDocument/2006/relationships/hyperlink" Target="http://www.cegaipslp.org.mx/HV2022Dos.nsf/nombre_de_la_vista/B450D091732236168625891300158110/$File/Rehabilitacin+carretera+Venado_Guaname.pdf" TargetMode="External"/><Relationship Id="rId19" Type="http://schemas.openxmlformats.org/officeDocument/2006/relationships/hyperlink" Target="http://www.cegaipslp.org.mx/HV2022Dos.nsf/nombre_de_la_vista/B4853221CABEFCB086258913002054F4/$File/Agosto.pdf" TargetMode="External"/><Relationship Id="rId4" Type="http://schemas.openxmlformats.org/officeDocument/2006/relationships/hyperlink" Target="http://www.cegaipslp.org.mx/HV2022Dos.nsf/nombre_de_la_vista/158CB60E15F80E5286258913000D1654/$File/Rehabilitacion+plaza+publica+ElSalitre.pdf" TargetMode="External"/><Relationship Id="rId9" Type="http://schemas.openxmlformats.org/officeDocument/2006/relationships/hyperlink" Target="http://www.cegaipslp.org.mx/HV2022Dos.nsf/nombre_de_la_vista/DA9D7F0211EF780F862589130013C31E/$File/Junio.pdf" TargetMode="External"/><Relationship Id="rId14" Type="http://schemas.openxmlformats.org/officeDocument/2006/relationships/hyperlink" Target="http://www.cegaipslp.org.mx/HV2022Dos.nsf/nombre_de_la_vista/739E4CD0E3D9723786258913001DD6C0/$File/Mejoramiento+UBR.pdf" TargetMode="External"/><Relationship Id="rId22" Type="http://schemas.openxmlformats.org/officeDocument/2006/relationships/hyperlink" Target="http://www.cegaipslp.org.mx/HV2022Dos.nsf/nombre_de_la_vista/59ED4EAF2A697C8D8625891300218580/$File/Drenaje+sanitario+Emiliano+Zapat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29"/>
  <sheetViews>
    <sheetView tabSelected="1" topLeftCell="A2" workbookViewId="0">
      <selection activeCell="A2" sqref="A2:BN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customWidth="1"/>
    <col min="9" max="9" width="100.44140625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idden="1" x14ac:dyDescent="0.3">
      <c r="A1" t="s">
        <v>0</v>
      </c>
    </row>
    <row r="2" spans="1:66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66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40" t="s">
        <v>82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ht="43.2" x14ac:dyDescent="0.3">
      <c r="A8" s="3">
        <v>2022</v>
      </c>
      <c r="B8" s="12">
        <v>44866</v>
      </c>
      <c r="C8" s="12">
        <v>44895</v>
      </c>
      <c r="D8" s="3" t="s">
        <v>149</v>
      </c>
      <c r="E8" s="3" t="s">
        <v>151</v>
      </c>
      <c r="F8" s="3" t="s">
        <v>156</v>
      </c>
      <c r="G8" s="18" t="s">
        <v>306</v>
      </c>
      <c r="H8" s="23" t="s">
        <v>307</v>
      </c>
      <c r="I8" s="22" t="s">
        <v>419</v>
      </c>
      <c r="J8" s="23" t="s">
        <v>308</v>
      </c>
      <c r="K8" s="3">
        <v>1</v>
      </c>
      <c r="L8" s="3" t="s">
        <v>309</v>
      </c>
      <c r="M8" s="3" t="s">
        <v>298</v>
      </c>
      <c r="N8" s="3" t="s">
        <v>416</v>
      </c>
      <c r="O8" s="23" t="s">
        <v>311</v>
      </c>
      <c r="P8" s="24" t="s">
        <v>310</v>
      </c>
      <c r="Q8" s="3" t="s">
        <v>164</v>
      </c>
      <c r="R8" s="3" t="s">
        <v>312</v>
      </c>
      <c r="S8" s="3">
        <v>806</v>
      </c>
      <c r="T8" s="3" t="s">
        <v>313</v>
      </c>
      <c r="U8" s="3" t="s">
        <v>189</v>
      </c>
      <c r="V8" s="3" t="s">
        <v>305</v>
      </c>
      <c r="W8" s="3">
        <v>28021001</v>
      </c>
      <c r="X8" s="3" t="s">
        <v>314</v>
      </c>
      <c r="Y8" s="3">
        <v>21</v>
      </c>
      <c r="Z8" s="3" t="s">
        <v>315</v>
      </c>
      <c r="AA8" s="3">
        <v>28</v>
      </c>
      <c r="AB8" s="3" t="s">
        <v>245</v>
      </c>
      <c r="AC8" s="3">
        <v>89880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23" t="s">
        <v>316</v>
      </c>
      <c r="AK8" s="17">
        <v>44610</v>
      </c>
      <c r="AL8" s="17">
        <v>44614</v>
      </c>
      <c r="AM8" s="17">
        <v>44651</v>
      </c>
      <c r="AN8" s="7">
        <f t="shared" ref="AN8:AN29" si="0">AO8/1.16</f>
        <v>859482.75862068974</v>
      </c>
      <c r="AO8" s="7">
        <v>997000</v>
      </c>
      <c r="AP8" s="5">
        <v>0</v>
      </c>
      <c r="AQ8" s="5">
        <v>0</v>
      </c>
      <c r="AR8" s="3" t="s">
        <v>293</v>
      </c>
      <c r="AS8" s="5">
        <v>0</v>
      </c>
      <c r="AT8" s="18" t="s">
        <v>294</v>
      </c>
      <c r="AU8" s="15" t="str">
        <f t="shared" ref="AU8:AU15" si="1">J8</f>
        <v>CONSTRUCCIÓN DE CANCHA DE USOS MÚLTIPLES EN CALLE INDEPENDENCIA, CABECERA MUNICIPAL DE VENADO, S.L.P</v>
      </c>
      <c r="AV8" s="7">
        <f t="shared" ref="AV8:AV29" si="2">AO8*0.1</f>
        <v>99700</v>
      </c>
      <c r="AW8" s="17">
        <v>44652</v>
      </c>
      <c r="AX8" s="17">
        <v>44667</v>
      </c>
      <c r="AY8" s="10" t="s">
        <v>417</v>
      </c>
      <c r="AZ8" s="10" t="s">
        <v>418</v>
      </c>
      <c r="BA8" s="18" t="s">
        <v>295</v>
      </c>
      <c r="BB8" s="18" t="s">
        <v>296</v>
      </c>
      <c r="BC8" s="3">
        <v>1</v>
      </c>
      <c r="BD8" s="3" t="s">
        <v>255</v>
      </c>
      <c r="BE8" s="3">
        <v>1</v>
      </c>
      <c r="BF8" s="18" t="s">
        <v>297</v>
      </c>
      <c r="BG8" s="22" t="s">
        <v>418</v>
      </c>
      <c r="BH8" s="22" t="s">
        <v>418</v>
      </c>
      <c r="BI8" s="6" t="s">
        <v>418</v>
      </c>
      <c r="BJ8" s="6" t="s">
        <v>418</v>
      </c>
      <c r="BK8" s="3" t="s">
        <v>290</v>
      </c>
      <c r="BL8" s="12">
        <v>44903</v>
      </c>
      <c r="BM8" s="4">
        <v>44873</v>
      </c>
      <c r="BN8" s="16" t="s">
        <v>291</v>
      </c>
    </row>
    <row r="9" spans="1:66" s="3" customFormat="1" ht="43.2" x14ac:dyDescent="0.3">
      <c r="A9" s="3">
        <v>2022</v>
      </c>
      <c r="B9" s="12">
        <v>44866</v>
      </c>
      <c r="C9" s="12">
        <v>44895</v>
      </c>
      <c r="D9" s="3" t="s">
        <v>149</v>
      </c>
      <c r="E9" s="3" t="s">
        <v>151</v>
      </c>
      <c r="F9" s="3" t="s">
        <v>156</v>
      </c>
      <c r="G9" s="23" t="s">
        <v>317</v>
      </c>
      <c r="H9" s="23" t="s">
        <v>307</v>
      </c>
      <c r="I9" s="22" t="s">
        <v>419</v>
      </c>
      <c r="J9" s="25" t="s">
        <v>325</v>
      </c>
      <c r="K9" s="3">
        <v>2</v>
      </c>
      <c r="L9" s="3" t="s">
        <v>301</v>
      </c>
      <c r="M9" s="3" t="s">
        <v>302</v>
      </c>
      <c r="N9" s="3" t="s">
        <v>303</v>
      </c>
      <c r="O9" s="3" t="s">
        <v>326</v>
      </c>
      <c r="P9" s="3" t="s">
        <v>304</v>
      </c>
      <c r="Q9" s="3" t="s">
        <v>164</v>
      </c>
      <c r="R9" s="3" t="s">
        <v>327</v>
      </c>
      <c r="S9" s="8">
        <v>655</v>
      </c>
      <c r="T9" s="3" t="s">
        <v>328</v>
      </c>
      <c r="U9" s="3" t="s">
        <v>189</v>
      </c>
      <c r="V9" s="8" t="s">
        <v>329</v>
      </c>
      <c r="W9" s="8">
        <v>24028001</v>
      </c>
      <c r="X9" s="8" t="s">
        <v>300</v>
      </c>
      <c r="Y9" s="8">
        <v>28</v>
      </c>
      <c r="Z9" s="8" t="s">
        <v>300</v>
      </c>
      <c r="AA9" s="8">
        <v>24</v>
      </c>
      <c r="AB9" s="3" t="s">
        <v>229</v>
      </c>
      <c r="AC9" s="8">
        <v>78295</v>
      </c>
      <c r="AD9" s="8" t="s">
        <v>288</v>
      </c>
      <c r="AE9" s="8" t="s">
        <v>288</v>
      </c>
      <c r="AF9" s="8" t="s">
        <v>288</v>
      </c>
      <c r="AG9" s="3">
        <v>0</v>
      </c>
      <c r="AH9" s="3" t="s">
        <v>289</v>
      </c>
      <c r="AI9" s="3" t="s">
        <v>289</v>
      </c>
      <c r="AJ9" s="23" t="str">
        <f t="shared" ref="AJ9:AJ17" si="3">G9</f>
        <v>AO-EST-245800024-2-2022</v>
      </c>
      <c r="AK9" s="12">
        <v>44613</v>
      </c>
      <c r="AL9" s="12">
        <v>44614</v>
      </c>
      <c r="AM9" s="12">
        <v>44643</v>
      </c>
      <c r="AN9" s="7">
        <f t="shared" si="0"/>
        <v>399789.76724137936</v>
      </c>
      <c r="AO9" s="26">
        <v>463756.13</v>
      </c>
      <c r="AP9" s="3">
        <v>0</v>
      </c>
      <c r="AQ9" s="3">
        <v>0</v>
      </c>
      <c r="AR9" s="3" t="s">
        <v>293</v>
      </c>
      <c r="AS9" s="3">
        <v>0</v>
      </c>
      <c r="AT9" s="3" t="s">
        <v>294</v>
      </c>
      <c r="AU9" s="15" t="str">
        <f t="shared" si="1"/>
        <v>AMPLIACIÓN DE RED DE DRENAJE SANITARIO EN CALLE LA BARRANQUITA, VENADO, S.L.P</v>
      </c>
      <c r="AV9" s="7">
        <f t="shared" si="2"/>
        <v>46375.613000000005</v>
      </c>
      <c r="AW9" s="12">
        <v>44644</v>
      </c>
      <c r="AX9" s="12">
        <v>44667</v>
      </c>
      <c r="AY9" s="10" t="s">
        <v>420</v>
      </c>
      <c r="AZ9" s="10" t="s">
        <v>418</v>
      </c>
      <c r="BA9" s="3" t="s">
        <v>295</v>
      </c>
      <c r="BB9" s="3" t="s">
        <v>296</v>
      </c>
      <c r="BC9" s="3">
        <v>2</v>
      </c>
      <c r="BD9" s="3" t="s">
        <v>255</v>
      </c>
      <c r="BE9" s="3">
        <v>2</v>
      </c>
      <c r="BF9" s="18" t="s">
        <v>297</v>
      </c>
      <c r="BG9" s="22" t="s">
        <v>418</v>
      </c>
      <c r="BH9" s="22" t="s">
        <v>418</v>
      </c>
      <c r="BI9" s="6" t="s">
        <v>418</v>
      </c>
      <c r="BJ9" s="6" t="s">
        <v>418</v>
      </c>
      <c r="BK9" s="3" t="s">
        <v>290</v>
      </c>
      <c r="BL9" s="12">
        <v>44903</v>
      </c>
      <c r="BM9" s="4">
        <v>44873</v>
      </c>
      <c r="BN9" s="16" t="s">
        <v>291</v>
      </c>
    </row>
    <row r="10" spans="1:66" s="3" customFormat="1" ht="43.2" x14ac:dyDescent="0.3">
      <c r="A10" s="3">
        <v>2022</v>
      </c>
      <c r="B10" s="12">
        <v>44866</v>
      </c>
      <c r="C10" s="12">
        <v>44895</v>
      </c>
      <c r="D10" s="3" t="s">
        <v>149</v>
      </c>
      <c r="E10" s="3" t="s">
        <v>151</v>
      </c>
      <c r="F10" s="3" t="s">
        <v>156</v>
      </c>
      <c r="G10" s="23" t="s">
        <v>318</v>
      </c>
      <c r="H10" s="23" t="s">
        <v>307</v>
      </c>
      <c r="I10" s="22" t="s">
        <v>419</v>
      </c>
      <c r="J10" s="3" t="s">
        <v>330</v>
      </c>
      <c r="K10" s="3">
        <v>3</v>
      </c>
      <c r="L10" s="3" t="s">
        <v>331</v>
      </c>
      <c r="M10" s="3" t="s">
        <v>332</v>
      </c>
      <c r="N10" s="3" t="s">
        <v>333</v>
      </c>
      <c r="O10" s="3" t="s">
        <v>334</v>
      </c>
      <c r="P10" s="3" t="s">
        <v>335</v>
      </c>
      <c r="Q10" s="3" t="s">
        <v>164</v>
      </c>
      <c r="R10" s="3" t="s">
        <v>336</v>
      </c>
      <c r="S10" s="8">
        <v>250</v>
      </c>
      <c r="T10" s="3">
        <v>0</v>
      </c>
      <c r="U10" s="3" t="s">
        <v>189</v>
      </c>
      <c r="V10" s="8" t="s">
        <v>337</v>
      </c>
      <c r="W10" s="8">
        <v>24028001</v>
      </c>
      <c r="X10" s="8" t="s">
        <v>300</v>
      </c>
      <c r="Y10" s="8">
        <v>28</v>
      </c>
      <c r="Z10" s="3" t="s">
        <v>300</v>
      </c>
      <c r="AA10" s="3">
        <v>24</v>
      </c>
      <c r="AB10" s="3" t="s">
        <v>229</v>
      </c>
      <c r="AC10" s="8">
        <v>78300</v>
      </c>
      <c r="AD10" s="8" t="s">
        <v>288</v>
      </c>
      <c r="AE10" s="8" t="s">
        <v>288</v>
      </c>
      <c r="AF10" s="8" t="s">
        <v>288</v>
      </c>
      <c r="AG10" s="3">
        <v>0</v>
      </c>
      <c r="AH10" s="3" t="s">
        <v>289</v>
      </c>
      <c r="AI10" s="3" t="s">
        <v>289</v>
      </c>
      <c r="AJ10" s="23" t="str">
        <f t="shared" si="3"/>
        <v>AO-EST-245800024-3-2022</v>
      </c>
      <c r="AK10" s="12">
        <v>44613</v>
      </c>
      <c r="AL10" s="12">
        <v>44615</v>
      </c>
      <c r="AM10" s="12">
        <v>44651</v>
      </c>
      <c r="AN10" s="7">
        <f t="shared" si="0"/>
        <v>385221.79310344835</v>
      </c>
      <c r="AO10" s="19">
        <v>446857.28</v>
      </c>
      <c r="AP10" s="3">
        <v>0</v>
      </c>
      <c r="AQ10" s="3">
        <v>0</v>
      </c>
      <c r="AR10" s="3" t="s">
        <v>293</v>
      </c>
      <c r="AS10" s="3">
        <v>0</v>
      </c>
      <c r="AT10" s="3" t="s">
        <v>294</v>
      </c>
      <c r="AU10" s="15" t="str">
        <f t="shared" si="1"/>
        <v>PAVIMENTACIÓN DE CALLE SAN LUIS, 2DA. ETAPA EN CABECERA MUNICIPAL DE VENADO, S.L.P</v>
      </c>
      <c r="AV10" s="7">
        <f t="shared" si="2"/>
        <v>44685.728000000003</v>
      </c>
      <c r="AW10" s="12">
        <v>44652</v>
      </c>
      <c r="AX10" s="12">
        <v>44667</v>
      </c>
      <c r="AY10" s="10" t="s">
        <v>421</v>
      </c>
      <c r="AZ10" s="10" t="s">
        <v>418</v>
      </c>
      <c r="BA10" s="3" t="s">
        <v>295</v>
      </c>
      <c r="BB10" s="3" t="s">
        <v>296</v>
      </c>
      <c r="BC10" s="3">
        <v>3</v>
      </c>
      <c r="BD10" s="3" t="s">
        <v>255</v>
      </c>
      <c r="BE10" s="3">
        <v>3</v>
      </c>
      <c r="BF10" s="18" t="s">
        <v>297</v>
      </c>
      <c r="BG10" s="22" t="s">
        <v>418</v>
      </c>
      <c r="BH10" s="22" t="s">
        <v>418</v>
      </c>
      <c r="BI10" s="6" t="s">
        <v>418</v>
      </c>
      <c r="BJ10" s="6" t="s">
        <v>418</v>
      </c>
      <c r="BK10" s="3" t="s">
        <v>290</v>
      </c>
      <c r="BL10" s="12">
        <v>44903</v>
      </c>
      <c r="BM10" s="4">
        <v>44873</v>
      </c>
      <c r="BN10" s="16" t="s">
        <v>291</v>
      </c>
    </row>
    <row r="11" spans="1:66" s="3" customFormat="1" ht="43.2" x14ac:dyDescent="0.3">
      <c r="A11" s="3">
        <v>2022</v>
      </c>
      <c r="B11" s="12">
        <v>44866</v>
      </c>
      <c r="C11" s="12">
        <v>44895</v>
      </c>
      <c r="D11" s="3" t="s">
        <v>149</v>
      </c>
      <c r="E11" s="3" t="s">
        <v>151</v>
      </c>
      <c r="F11" s="3" t="s">
        <v>156</v>
      </c>
      <c r="G11" s="23" t="s">
        <v>319</v>
      </c>
      <c r="H11" s="23" t="s">
        <v>307</v>
      </c>
      <c r="I11" s="22" t="s">
        <v>419</v>
      </c>
      <c r="J11" s="3" t="s">
        <v>338</v>
      </c>
      <c r="K11" s="3">
        <v>4</v>
      </c>
      <c r="L11" s="3" t="s">
        <v>339</v>
      </c>
      <c r="M11" s="3" t="s">
        <v>340</v>
      </c>
      <c r="N11" s="3" t="s">
        <v>341</v>
      </c>
      <c r="O11" s="23" t="s">
        <v>342</v>
      </c>
      <c r="P11" s="3" t="s">
        <v>343</v>
      </c>
      <c r="Q11" s="3" t="s">
        <v>164</v>
      </c>
      <c r="R11" s="3" t="s">
        <v>344</v>
      </c>
      <c r="S11" s="3">
        <v>150</v>
      </c>
      <c r="T11" s="3">
        <v>0</v>
      </c>
      <c r="U11" s="3" t="s">
        <v>189</v>
      </c>
      <c r="V11" s="3" t="s">
        <v>345</v>
      </c>
      <c r="W11" s="3">
        <v>24028001</v>
      </c>
      <c r="X11" s="3" t="s">
        <v>300</v>
      </c>
      <c r="Y11" s="3">
        <v>28</v>
      </c>
      <c r="Z11" s="3" t="s">
        <v>300</v>
      </c>
      <c r="AA11" s="3">
        <v>24</v>
      </c>
      <c r="AB11" s="3" t="s">
        <v>229</v>
      </c>
      <c r="AC11" s="3">
        <v>78310</v>
      </c>
      <c r="AD11" s="3" t="s">
        <v>288</v>
      </c>
      <c r="AE11" s="3" t="s">
        <v>288</v>
      </c>
      <c r="AF11" s="3" t="s">
        <v>288</v>
      </c>
      <c r="AG11" s="3">
        <v>0</v>
      </c>
      <c r="AH11" s="3" t="s">
        <v>289</v>
      </c>
      <c r="AI11" s="3" t="s">
        <v>289</v>
      </c>
      <c r="AJ11" s="23" t="str">
        <f t="shared" si="3"/>
        <v>AO-EST-245800024-4-2022</v>
      </c>
      <c r="AK11" s="12">
        <v>44613</v>
      </c>
      <c r="AL11" s="12">
        <v>44615</v>
      </c>
      <c r="AM11" s="12">
        <v>44651</v>
      </c>
      <c r="AN11" s="7">
        <f t="shared" si="0"/>
        <v>305317.64655172412</v>
      </c>
      <c r="AO11" s="26">
        <v>354168.47</v>
      </c>
      <c r="AP11" s="3">
        <v>0</v>
      </c>
      <c r="AQ11" s="3">
        <v>0</v>
      </c>
      <c r="AR11" s="3" t="s">
        <v>293</v>
      </c>
      <c r="AS11" s="3">
        <v>0</v>
      </c>
      <c r="AT11" s="3" t="s">
        <v>294</v>
      </c>
      <c r="AU11" s="15" t="str">
        <f t="shared" si="1"/>
        <v>EMPEDRADO EN ACCESO A PARQUE OJO DE AGUA EN LA CABECERA MUNICIPAL DEL MUNICIPIO DE VENADO, S.L.P</v>
      </c>
      <c r="AV11" s="7">
        <f t="shared" si="2"/>
        <v>35416.847000000002</v>
      </c>
      <c r="AW11" s="12">
        <v>44652</v>
      </c>
      <c r="AX11" s="12">
        <v>44667</v>
      </c>
      <c r="AY11" s="10" t="s">
        <v>422</v>
      </c>
      <c r="AZ11" s="10" t="s">
        <v>418</v>
      </c>
      <c r="BA11" s="3" t="s">
        <v>295</v>
      </c>
      <c r="BB11" s="3" t="s">
        <v>296</v>
      </c>
      <c r="BC11" s="3">
        <v>4</v>
      </c>
      <c r="BD11" s="3" t="s">
        <v>255</v>
      </c>
      <c r="BE11" s="3">
        <v>4</v>
      </c>
      <c r="BF11" s="3" t="s">
        <v>297</v>
      </c>
      <c r="BG11" s="22" t="s">
        <v>418</v>
      </c>
      <c r="BH11" s="22" t="s">
        <v>418</v>
      </c>
      <c r="BI11" s="6" t="s">
        <v>418</v>
      </c>
      <c r="BJ11" s="6" t="s">
        <v>418</v>
      </c>
      <c r="BK11" s="3" t="s">
        <v>290</v>
      </c>
      <c r="BL11" s="12">
        <v>44903</v>
      </c>
      <c r="BM11" s="4">
        <v>44873</v>
      </c>
      <c r="BN11" s="16" t="s">
        <v>291</v>
      </c>
    </row>
    <row r="12" spans="1:66" s="3" customFormat="1" ht="43.2" x14ac:dyDescent="0.3">
      <c r="A12" s="3">
        <v>2022</v>
      </c>
      <c r="B12" s="12">
        <v>44866</v>
      </c>
      <c r="C12" s="12">
        <v>44895</v>
      </c>
      <c r="D12" s="3" t="s">
        <v>149</v>
      </c>
      <c r="E12" s="3" t="s">
        <v>151</v>
      </c>
      <c r="F12" s="3" t="s">
        <v>156</v>
      </c>
      <c r="G12" s="23" t="s">
        <v>320</v>
      </c>
      <c r="H12" s="23" t="s">
        <v>307</v>
      </c>
      <c r="I12" s="22" t="s">
        <v>419</v>
      </c>
      <c r="J12" s="3" t="s">
        <v>346</v>
      </c>
      <c r="K12" s="3">
        <v>5</v>
      </c>
      <c r="L12" s="3" t="s">
        <v>347</v>
      </c>
      <c r="M12" s="3" t="s">
        <v>348</v>
      </c>
      <c r="N12" s="3" t="s">
        <v>340</v>
      </c>
      <c r="O12" s="3" t="s">
        <v>349</v>
      </c>
      <c r="P12" s="27" t="s">
        <v>350</v>
      </c>
      <c r="Q12" s="3" t="s">
        <v>164</v>
      </c>
      <c r="R12" s="3" t="s">
        <v>351</v>
      </c>
      <c r="S12" s="3">
        <v>390</v>
      </c>
      <c r="T12" s="3">
        <v>0</v>
      </c>
      <c r="U12" s="3" t="s">
        <v>189</v>
      </c>
      <c r="V12" s="3" t="s">
        <v>352</v>
      </c>
      <c r="W12" s="3">
        <v>24028001</v>
      </c>
      <c r="X12" s="3" t="s">
        <v>300</v>
      </c>
      <c r="Y12" s="3">
        <v>28</v>
      </c>
      <c r="Z12" s="3" t="s">
        <v>300</v>
      </c>
      <c r="AA12" s="3">
        <v>24</v>
      </c>
      <c r="AB12" s="3" t="s">
        <v>229</v>
      </c>
      <c r="AC12" s="3">
        <v>78210</v>
      </c>
      <c r="AD12" s="3" t="s">
        <v>288</v>
      </c>
      <c r="AE12" s="3" t="s">
        <v>288</v>
      </c>
      <c r="AF12" s="3" t="s">
        <v>288</v>
      </c>
      <c r="AG12" s="3">
        <v>0</v>
      </c>
      <c r="AH12" s="3" t="s">
        <v>289</v>
      </c>
      <c r="AI12" s="3" t="s">
        <v>289</v>
      </c>
      <c r="AJ12" s="23" t="str">
        <f t="shared" si="3"/>
        <v>AO-EST-245800024-5-2022</v>
      </c>
      <c r="AK12" s="12">
        <v>44634</v>
      </c>
      <c r="AL12" s="12">
        <v>44636</v>
      </c>
      <c r="AM12" s="12">
        <v>44727</v>
      </c>
      <c r="AN12" s="7">
        <f t="shared" si="0"/>
        <v>1237641.6034482759</v>
      </c>
      <c r="AO12" s="19">
        <v>1435664.26</v>
      </c>
      <c r="AP12" s="3">
        <v>0</v>
      </c>
      <c r="AQ12" s="3">
        <v>0</v>
      </c>
      <c r="AR12" s="3" t="s">
        <v>293</v>
      </c>
      <c r="AS12" s="3">
        <v>0</v>
      </c>
      <c r="AT12" s="3" t="s">
        <v>294</v>
      </c>
      <c r="AU12" s="15" t="str">
        <f t="shared" si="1"/>
        <v>PAVIMENTACION A BASE DE CONCRETO HIDRAULICO DE LA CALLE DAMIAN CARMONA 2DA. ETAPA EN CABECERA MUNICIPAL DE VENADO, S.L.P</v>
      </c>
      <c r="AV12" s="7">
        <f t="shared" si="2"/>
        <v>143566.42600000001</v>
      </c>
      <c r="AW12" s="12">
        <v>44728</v>
      </c>
      <c r="AX12" s="12">
        <v>44742</v>
      </c>
      <c r="AY12" s="10" t="s">
        <v>423</v>
      </c>
      <c r="AZ12" s="10" t="s">
        <v>418</v>
      </c>
      <c r="BA12" s="3" t="s">
        <v>295</v>
      </c>
      <c r="BB12" s="3" t="s">
        <v>296</v>
      </c>
      <c r="BC12" s="3">
        <v>5</v>
      </c>
      <c r="BD12" s="3" t="s">
        <v>255</v>
      </c>
      <c r="BE12" s="3">
        <v>5</v>
      </c>
      <c r="BF12" s="3" t="s">
        <v>297</v>
      </c>
      <c r="BG12" s="22" t="s">
        <v>418</v>
      </c>
      <c r="BH12" s="22" t="s">
        <v>418</v>
      </c>
      <c r="BI12" s="6" t="s">
        <v>418</v>
      </c>
      <c r="BJ12" s="6" t="s">
        <v>418</v>
      </c>
      <c r="BK12" s="3" t="s">
        <v>290</v>
      </c>
      <c r="BL12" s="12">
        <v>44903</v>
      </c>
      <c r="BM12" s="4">
        <v>44873</v>
      </c>
      <c r="BN12" s="16" t="s">
        <v>291</v>
      </c>
    </row>
    <row r="13" spans="1:66" s="8" customFormat="1" ht="43.2" x14ac:dyDescent="0.3">
      <c r="A13" s="3">
        <v>2022</v>
      </c>
      <c r="B13" s="12">
        <v>44866</v>
      </c>
      <c r="C13" s="12">
        <v>44895</v>
      </c>
      <c r="D13" s="3" t="s">
        <v>149</v>
      </c>
      <c r="E13" s="3" t="s">
        <v>151</v>
      </c>
      <c r="F13" s="3" t="s">
        <v>156</v>
      </c>
      <c r="G13" s="23" t="s">
        <v>321</v>
      </c>
      <c r="H13" s="23" t="s">
        <v>307</v>
      </c>
      <c r="I13" s="22" t="s">
        <v>419</v>
      </c>
      <c r="J13" s="3" t="s">
        <v>353</v>
      </c>
      <c r="K13" s="3">
        <v>6</v>
      </c>
      <c r="L13" s="3" t="s">
        <v>369</v>
      </c>
      <c r="M13" s="3" t="s">
        <v>354</v>
      </c>
      <c r="N13" s="3" t="s">
        <v>355</v>
      </c>
      <c r="O13" s="3" t="s">
        <v>357</v>
      </c>
      <c r="P13" s="3" t="s">
        <v>356</v>
      </c>
      <c r="Q13" s="8" t="s">
        <v>164</v>
      </c>
      <c r="R13" s="3" t="s">
        <v>358</v>
      </c>
      <c r="S13" s="3">
        <v>308</v>
      </c>
      <c r="T13" s="3">
        <v>0</v>
      </c>
      <c r="U13" s="8" t="s">
        <v>189</v>
      </c>
      <c r="V13" s="3" t="s">
        <v>359</v>
      </c>
      <c r="W13" s="3">
        <v>240350001</v>
      </c>
      <c r="X13" s="3" t="s">
        <v>360</v>
      </c>
      <c r="Y13" s="3">
        <v>35</v>
      </c>
      <c r="Z13" s="3" t="s">
        <v>300</v>
      </c>
      <c r="AA13" s="3">
        <v>24</v>
      </c>
      <c r="AB13" s="3" t="s">
        <v>229</v>
      </c>
      <c r="AC13" s="3">
        <v>78437</v>
      </c>
      <c r="AD13" s="3" t="s">
        <v>288</v>
      </c>
      <c r="AE13" s="3" t="s">
        <v>288</v>
      </c>
      <c r="AF13" s="3" t="s">
        <v>288</v>
      </c>
      <c r="AG13" s="3">
        <v>0</v>
      </c>
      <c r="AH13" s="3" t="s">
        <v>289</v>
      </c>
      <c r="AI13" s="3" t="s">
        <v>289</v>
      </c>
      <c r="AJ13" s="23" t="str">
        <f t="shared" si="3"/>
        <v>AO-EST-245800024-6-2022</v>
      </c>
      <c r="AK13" s="14">
        <v>44615</v>
      </c>
      <c r="AL13" s="14">
        <v>44616</v>
      </c>
      <c r="AM13" s="14">
        <v>44645</v>
      </c>
      <c r="AN13" s="7">
        <f t="shared" si="0"/>
        <v>229155.43103448275</v>
      </c>
      <c r="AO13" s="19">
        <v>265820.3</v>
      </c>
      <c r="AP13" s="3">
        <v>0</v>
      </c>
      <c r="AQ13" s="3">
        <v>0</v>
      </c>
      <c r="AR13" s="3" t="s">
        <v>293</v>
      </c>
      <c r="AS13" s="3">
        <v>0</v>
      </c>
      <c r="AT13" s="3" t="s">
        <v>294</v>
      </c>
      <c r="AU13" s="15" t="str">
        <f t="shared" si="1"/>
        <v>AMPLIACIÓN DE RED DE AGUA POTABLE EN CALLE LA BARRANQUITA COL. VALLE VERDE, VENADO, S.L.P.</v>
      </c>
      <c r="AV13" s="7">
        <f t="shared" si="2"/>
        <v>26582.03</v>
      </c>
      <c r="AW13" s="14">
        <v>44646</v>
      </c>
      <c r="AX13" s="14">
        <v>44661</v>
      </c>
      <c r="AY13" s="10" t="s">
        <v>424</v>
      </c>
      <c r="AZ13" s="10" t="s">
        <v>418</v>
      </c>
      <c r="BA13" s="3" t="s">
        <v>295</v>
      </c>
      <c r="BB13" s="3" t="s">
        <v>296</v>
      </c>
      <c r="BC13" s="3">
        <v>6</v>
      </c>
      <c r="BD13" s="8" t="s">
        <v>255</v>
      </c>
      <c r="BE13" s="3">
        <v>6</v>
      </c>
      <c r="BF13" s="21" t="s">
        <v>297</v>
      </c>
      <c r="BG13" s="22" t="s">
        <v>418</v>
      </c>
      <c r="BH13" s="22" t="s">
        <v>418</v>
      </c>
      <c r="BI13" s="6" t="s">
        <v>418</v>
      </c>
      <c r="BJ13" s="6" t="s">
        <v>418</v>
      </c>
      <c r="BK13" s="3" t="s">
        <v>290</v>
      </c>
      <c r="BL13" s="12">
        <v>44903</v>
      </c>
      <c r="BM13" s="4">
        <v>44873</v>
      </c>
      <c r="BN13" s="16" t="s">
        <v>291</v>
      </c>
    </row>
    <row r="14" spans="1:66" s="8" customFormat="1" ht="43.2" x14ac:dyDescent="0.3">
      <c r="A14" s="3">
        <v>2022</v>
      </c>
      <c r="B14" s="12">
        <v>44866</v>
      </c>
      <c r="C14" s="12">
        <v>44895</v>
      </c>
      <c r="D14" s="3" t="s">
        <v>149</v>
      </c>
      <c r="E14" s="3" t="s">
        <v>151</v>
      </c>
      <c r="F14" s="3" t="s">
        <v>156</v>
      </c>
      <c r="G14" s="28" t="s">
        <v>367</v>
      </c>
      <c r="H14" s="23" t="s">
        <v>307</v>
      </c>
      <c r="I14" s="22" t="s">
        <v>419</v>
      </c>
      <c r="J14" s="3" t="s">
        <v>361</v>
      </c>
      <c r="K14" s="8">
        <v>7</v>
      </c>
      <c r="L14" s="8" t="s">
        <v>404</v>
      </c>
      <c r="M14" s="8" t="s">
        <v>362</v>
      </c>
      <c r="N14" s="8" t="s">
        <v>363</v>
      </c>
      <c r="O14" s="3" t="s">
        <v>364</v>
      </c>
      <c r="P14" s="3" t="s">
        <v>365</v>
      </c>
      <c r="Q14" s="8" t="s">
        <v>164</v>
      </c>
      <c r="R14" s="3" t="s">
        <v>366</v>
      </c>
      <c r="S14" s="3">
        <v>324</v>
      </c>
      <c r="T14" s="8">
        <v>0</v>
      </c>
      <c r="U14" s="8" t="s">
        <v>189</v>
      </c>
      <c r="V14" s="8" t="s">
        <v>401</v>
      </c>
      <c r="W14" s="3">
        <v>240350001</v>
      </c>
      <c r="X14" s="8" t="s">
        <v>360</v>
      </c>
      <c r="Y14" s="8">
        <v>35</v>
      </c>
      <c r="Z14" s="8" t="s">
        <v>300</v>
      </c>
      <c r="AA14" s="8">
        <v>24</v>
      </c>
      <c r="AB14" s="8" t="s">
        <v>229</v>
      </c>
      <c r="AC14" s="3">
        <v>78436</v>
      </c>
      <c r="AD14" s="8" t="s">
        <v>288</v>
      </c>
      <c r="AE14" s="8" t="s">
        <v>288</v>
      </c>
      <c r="AF14" s="8" t="s">
        <v>288</v>
      </c>
      <c r="AG14" s="8">
        <v>0</v>
      </c>
      <c r="AH14" s="3" t="s">
        <v>289</v>
      </c>
      <c r="AI14" s="8" t="s">
        <v>289</v>
      </c>
      <c r="AJ14" s="23" t="str">
        <f t="shared" si="3"/>
        <v>AO-EST-245800024-7-2022</v>
      </c>
      <c r="AK14" s="14">
        <v>44615</v>
      </c>
      <c r="AL14" s="14">
        <v>44616</v>
      </c>
      <c r="AM14" s="14">
        <v>44645</v>
      </c>
      <c r="AN14" s="7">
        <f t="shared" si="0"/>
        <v>652788.36206896557</v>
      </c>
      <c r="AO14" s="19">
        <v>757234.5</v>
      </c>
      <c r="AP14" s="8">
        <v>0</v>
      </c>
      <c r="AQ14" s="8">
        <v>0</v>
      </c>
      <c r="AR14" s="8" t="s">
        <v>293</v>
      </c>
      <c r="AS14" s="8">
        <v>0</v>
      </c>
      <c r="AT14" s="3" t="s">
        <v>294</v>
      </c>
      <c r="AU14" s="15" t="str">
        <f t="shared" si="1"/>
        <v>PAVIMENTACIÓN DE CALLE OCAMPO. TRAMO ENTRE CALLES PONCIANO ARRIAGA A RAYÓN EN CABECERA MUNICIPAL DE VENADO, S.L.P</v>
      </c>
      <c r="AV14" s="7">
        <f t="shared" si="2"/>
        <v>75723.45</v>
      </c>
      <c r="AW14" s="14">
        <v>44646</v>
      </c>
      <c r="AX14" s="14">
        <v>44788</v>
      </c>
      <c r="AY14" s="10" t="s">
        <v>425</v>
      </c>
      <c r="AZ14" s="10" t="s">
        <v>418</v>
      </c>
      <c r="BA14" s="8" t="s">
        <v>295</v>
      </c>
      <c r="BB14" s="8" t="s">
        <v>296</v>
      </c>
      <c r="BC14" s="8">
        <v>7</v>
      </c>
      <c r="BD14" s="8" t="s">
        <v>255</v>
      </c>
      <c r="BE14" s="8">
        <v>7</v>
      </c>
      <c r="BF14" s="8" t="s">
        <v>297</v>
      </c>
      <c r="BG14" s="22" t="s">
        <v>418</v>
      </c>
      <c r="BH14" s="22" t="s">
        <v>418</v>
      </c>
      <c r="BI14" s="6" t="s">
        <v>418</v>
      </c>
      <c r="BJ14" s="6" t="s">
        <v>418</v>
      </c>
      <c r="BK14" s="8" t="s">
        <v>290</v>
      </c>
      <c r="BL14" s="12">
        <v>44903</v>
      </c>
      <c r="BM14" s="4">
        <v>44873</v>
      </c>
      <c r="BN14" s="16" t="s">
        <v>291</v>
      </c>
    </row>
    <row r="15" spans="1:66" ht="43.2" x14ac:dyDescent="0.3">
      <c r="A15" s="3">
        <v>2022</v>
      </c>
      <c r="B15" s="12">
        <v>44866</v>
      </c>
      <c r="C15" s="12">
        <v>44895</v>
      </c>
      <c r="D15" s="3" t="s">
        <v>149</v>
      </c>
      <c r="E15" s="3" t="s">
        <v>151</v>
      </c>
      <c r="F15" s="3" t="s">
        <v>156</v>
      </c>
      <c r="G15" s="23" t="s">
        <v>322</v>
      </c>
      <c r="H15" s="23" t="s">
        <v>307</v>
      </c>
      <c r="I15" s="22" t="s">
        <v>419</v>
      </c>
      <c r="J15" s="3" t="s">
        <v>368</v>
      </c>
      <c r="K15" s="3">
        <v>8</v>
      </c>
      <c r="L15" s="8" t="str">
        <f>L13</f>
        <v>JAVIER</v>
      </c>
      <c r="M15" s="8" t="str">
        <f>M13</f>
        <v>JACOBO</v>
      </c>
      <c r="N15" s="8" t="str">
        <f t="shared" ref="N15:AI15" si="4">N13</f>
        <v>PUERTA</v>
      </c>
      <c r="O15" s="30" t="str">
        <f t="shared" si="4"/>
        <v>SAN FRANCISCO INGENIERÍA DE MEXQUITIC, S.A. DE C.V</v>
      </c>
      <c r="P15" s="29" t="str">
        <f t="shared" si="4"/>
        <v>SFI0503024IA</v>
      </c>
      <c r="Q15" s="29" t="str">
        <f t="shared" si="4"/>
        <v>Calle</v>
      </c>
      <c r="R15" s="29" t="str">
        <f t="shared" si="4"/>
        <v>JOSE MARIA MORELOS Y PAVON</v>
      </c>
      <c r="S15" s="29">
        <f t="shared" si="4"/>
        <v>308</v>
      </c>
      <c r="T15" s="29">
        <f t="shared" si="4"/>
        <v>0</v>
      </c>
      <c r="U15" s="29" t="str">
        <f t="shared" si="4"/>
        <v>Colonia</v>
      </c>
      <c r="V15" s="29" t="str">
        <f t="shared" si="4"/>
        <v>21 DE MARZO</v>
      </c>
      <c r="W15" s="29">
        <f t="shared" si="4"/>
        <v>240350001</v>
      </c>
      <c r="X15" s="29" t="str">
        <f t="shared" si="4"/>
        <v>SOLEDAD DE GRACIANO SÁNCHEZ</v>
      </c>
      <c r="Y15" s="29">
        <f t="shared" si="4"/>
        <v>35</v>
      </c>
      <c r="Z15" s="29" t="str">
        <f t="shared" si="4"/>
        <v>SAN LUIS POTOSI</v>
      </c>
      <c r="AA15" s="29">
        <f t="shared" si="4"/>
        <v>24</v>
      </c>
      <c r="AB15" s="29" t="str">
        <f t="shared" si="4"/>
        <v>San Luis Potosí</v>
      </c>
      <c r="AC15" s="29">
        <f t="shared" si="4"/>
        <v>78437</v>
      </c>
      <c r="AD15" s="29" t="str">
        <f t="shared" si="4"/>
        <v>NO SE GENERA</v>
      </c>
      <c r="AE15" s="29" t="str">
        <f t="shared" si="4"/>
        <v>NO SE GENERA</v>
      </c>
      <c r="AF15" s="29" t="str">
        <f t="shared" si="4"/>
        <v>NO SE GENERA</v>
      </c>
      <c r="AG15" s="29">
        <f t="shared" si="4"/>
        <v>0</v>
      </c>
      <c r="AH15" s="30" t="str">
        <f t="shared" si="4"/>
        <v>Coordinación de Desarrollo Social Municipal</v>
      </c>
      <c r="AI15" s="29" t="str">
        <f t="shared" si="4"/>
        <v>Coordinación de Desarrollo Social Municipal</v>
      </c>
      <c r="AJ15" s="23" t="str">
        <f t="shared" si="3"/>
        <v>AO-EST-245800024-9-2022</v>
      </c>
      <c r="AK15" s="14">
        <v>44620</v>
      </c>
      <c r="AL15" s="14">
        <v>44621</v>
      </c>
      <c r="AM15" s="14">
        <v>44664</v>
      </c>
      <c r="AN15" s="31">
        <f t="shared" si="0"/>
        <v>275862.06896551728</v>
      </c>
      <c r="AO15" s="19">
        <v>320000</v>
      </c>
      <c r="AP15" s="8">
        <v>0</v>
      </c>
      <c r="AQ15" s="8">
        <v>0</v>
      </c>
      <c r="AR15" s="8" t="s">
        <v>293</v>
      </c>
      <c r="AS15" s="8">
        <v>0</v>
      </c>
      <c r="AT15" s="3" t="s">
        <v>294</v>
      </c>
      <c r="AU15" s="15" t="str">
        <f t="shared" si="1"/>
        <v>MANTENIMIENTO DE RELLENO SANITARIO EN LA CABECERA MUNICIPAL DE VENADO S.L.P, S.L.P</v>
      </c>
      <c r="AV15" s="31">
        <f t="shared" si="2"/>
        <v>32000</v>
      </c>
      <c r="AW15" s="14">
        <v>44665</v>
      </c>
      <c r="AX15" s="14">
        <v>44681</v>
      </c>
      <c r="AY15" s="37" t="s">
        <v>426</v>
      </c>
      <c r="AZ15" s="10" t="s">
        <v>418</v>
      </c>
      <c r="BA15" s="8" t="s">
        <v>295</v>
      </c>
      <c r="BB15" s="8" t="s">
        <v>296</v>
      </c>
      <c r="BC15" s="8">
        <v>8</v>
      </c>
      <c r="BD15" s="8" t="s">
        <v>255</v>
      </c>
      <c r="BE15" s="8">
        <v>8</v>
      </c>
      <c r="BF15" s="8" t="s">
        <v>297</v>
      </c>
      <c r="BG15" s="22" t="s">
        <v>418</v>
      </c>
      <c r="BH15" s="22" t="s">
        <v>418</v>
      </c>
      <c r="BI15" s="6" t="s">
        <v>418</v>
      </c>
      <c r="BJ15" s="6" t="s">
        <v>418</v>
      </c>
      <c r="BK15" s="8" t="s">
        <v>290</v>
      </c>
      <c r="BL15" s="12">
        <v>44903</v>
      </c>
      <c r="BM15" s="4">
        <v>44873</v>
      </c>
      <c r="BN15" s="16" t="s">
        <v>291</v>
      </c>
    </row>
    <row r="16" spans="1:66" ht="43.2" x14ac:dyDescent="0.3">
      <c r="A16" s="3">
        <v>2022</v>
      </c>
      <c r="B16" s="12">
        <v>44866</v>
      </c>
      <c r="C16" s="12">
        <v>44895</v>
      </c>
      <c r="D16" s="3" t="s">
        <v>149</v>
      </c>
      <c r="E16" s="3" t="s">
        <v>151</v>
      </c>
      <c r="F16" s="3" t="s">
        <v>156</v>
      </c>
      <c r="G16" s="23" t="s">
        <v>323</v>
      </c>
      <c r="H16" s="23" t="s">
        <v>307</v>
      </c>
      <c r="I16" s="22" t="s">
        <v>419</v>
      </c>
      <c r="J16" s="3" t="s">
        <v>370</v>
      </c>
      <c r="K16" s="3">
        <v>9</v>
      </c>
      <c r="L16" s="8" t="str">
        <f t="shared" ref="L16:P17" si="5">L15</f>
        <v>JAVIER</v>
      </c>
      <c r="M16" s="8" t="str">
        <f t="shared" si="5"/>
        <v>JACOBO</v>
      </c>
      <c r="N16" s="8" t="str">
        <f t="shared" si="5"/>
        <v>PUERTA</v>
      </c>
      <c r="O16" s="3" t="str">
        <f t="shared" si="5"/>
        <v>SAN FRANCISCO INGENIERÍA DE MEXQUITIC, S.A. DE C.V</v>
      </c>
      <c r="P16" s="3" t="str">
        <f t="shared" si="5"/>
        <v>SFI0503024IA</v>
      </c>
      <c r="Q16" s="3" t="str">
        <f t="shared" ref="Q16:R17" si="6">Q15</f>
        <v>Calle</v>
      </c>
      <c r="R16" s="3" t="str">
        <f t="shared" si="6"/>
        <v>JOSE MARIA MORELOS Y PAVON</v>
      </c>
      <c r="S16" s="3">
        <f t="shared" ref="S16:S17" si="7">S15</f>
        <v>308</v>
      </c>
      <c r="T16" s="3">
        <f t="shared" ref="T16:T17" si="8">T15</f>
        <v>0</v>
      </c>
      <c r="U16" s="3" t="str">
        <f t="shared" ref="U16:U17" si="9">U15</f>
        <v>Colonia</v>
      </c>
      <c r="V16" s="3" t="str">
        <f t="shared" ref="V16:V17" si="10">V15</f>
        <v>21 DE MARZO</v>
      </c>
      <c r="W16" s="3">
        <f t="shared" ref="W16:W17" si="11">W15</f>
        <v>240350001</v>
      </c>
      <c r="X16" s="3" t="str">
        <f t="shared" ref="X16:X17" si="12">X15</f>
        <v>SOLEDAD DE GRACIANO SÁNCHEZ</v>
      </c>
      <c r="Y16" s="3">
        <f t="shared" ref="Y16:Y17" si="13">Y15</f>
        <v>35</v>
      </c>
      <c r="Z16" s="3" t="str">
        <f t="shared" ref="Z16:Z17" si="14">Z15</f>
        <v>SAN LUIS POTOSI</v>
      </c>
      <c r="AA16" s="3">
        <f t="shared" ref="AA16:AA17" si="15">AA15</f>
        <v>24</v>
      </c>
      <c r="AB16" s="3" t="str">
        <f t="shared" ref="AB16:AB17" si="16">AB15</f>
        <v>San Luis Potosí</v>
      </c>
      <c r="AC16" s="3">
        <f t="shared" ref="AC16:AC17" si="17">AC15</f>
        <v>78437</v>
      </c>
      <c r="AD16" s="3" t="str">
        <f t="shared" ref="AD16:AD18" si="18">AD15</f>
        <v>NO SE GENERA</v>
      </c>
      <c r="AE16" s="3" t="str">
        <f t="shared" ref="AE16:AE18" si="19">AE15</f>
        <v>NO SE GENERA</v>
      </c>
      <c r="AF16" s="3" t="str">
        <f t="shared" ref="AF16:AF18" si="20">AF15</f>
        <v>NO SE GENERA</v>
      </c>
      <c r="AG16" s="3">
        <f t="shared" ref="AG16:AG18" si="21">AG15</f>
        <v>0</v>
      </c>
      <c r="AH16" s="3" t="str">
        <f t="shared" ref="AH16:AH18" si="22">AH15</f>
        <v>Coordinación de Desarrollo Social Municipal</v>
      </c>
      <c r="AI16" s="3" t="str">
        <f t="shared" ref="AI16:AI18" si="23">AI15</f>
        <v>Coordinación de Desarrollo Social Municipal</v>
      </c>
      <c r="AJ16" s="23" t="str">
        <f t="shared" si="3"/>
        <v>AO-EST-245800024-11-2022</v>
      </c>
      <c r="AK16" s="14">
        <v>44638</v>
      </c>
      <c r="AL16" s="14">
        <v>44641</v>
      </c>
      <c r="AM16" s="14">
        <v>44701</v>
      </c>
      <c r="AN16" s="32">
        <f t="shared" si="0"/>
        <v>269439.6551724138</v>
      </c>
      <c r="AO16" s="19">
        <v>312550</v>
      </c>
      <c r="AP16" s="3">
        <v>0</v>
      </c>
      <c r="AQ16" s="3">
        <v>0</v>
      </c>
      <c r="AR16" s="3" t="s">
        <v>293</v>
      </c>
      <c r="AS16" s="3">
        <v>0</v>
      </c>
      <c r="AT16" s="3" t="s">
        <v>294</v>
      </c>
      <c r="AU16" s="15" t="str">
        <f t="shared" ref="AU16:AU18" si="24">J16</f>
        <v>REHABILITACIÓN DE CARRETERA A BASE DE BACHEO CON CARPETA ASFÁLTICA A LA LOCALIDAD DE POLOCOTE DE ARRIBA DEL MUNICIPIO VENADO S.L.P.</v>
      </c>
      <c r="AV16" s="31">
        <f t="shared" si="2"/>
        <v>31255</v>
      </c>
      <c r="AW16" s="14">
        <v>44702</v>
      </c>
      <c r="AX16" s="14">
        <v>44722</v>
      </c>
      <c r="AY16" s="37" t="s">
        <v>427</v>
      </c>
      <c r="AZ16" s="10" t="s">
        <v>418</v>
      </c>
      <c r="BA16" s="3" t="s">
        <v>295</v>
      </c>
      <c r="BB16" s="8" t="s">
        <v>296</v>
      </c>
      <c r="BC16" s="3">
        <v>9</v>
      </c>
      <c r="BD16" s="8" t="s">
        <v>255</v>
      </c>
      <c r="BE16" s="3">
        <v>9</v>
      </c>
      <c r="BF16" s="8" t="s">
        <v>297</v>
      </c>
      <c r="BG16" s="22" t="s">
        <v>418</v>
      </c>
      <c r="BH16" s="22" t="s">
        <v>418</v>
      </c>
      <c r="BI16" s="6" t="s">
        <v>418</v>
      </c>
      <c r="BJ16" s="6" t="s">
        <v>418</v>
      </c>
      <c r="BK16" s="8" t="s">
        <v>290</v>
      </c>
      <c r="BL16" s="12">
        <v>44903</v>
      </c>
      <c r="BM16" s="4">
        <v>44873</v>
      </c>
      <c r="BN16" s="16" t="s">
        <v>291</v>
      </c>
    </row>
    <row r="17" spans="1:68" ht="43.2" x14ac:dyDescent="0.3">
      <c r="A17" s="3">
        <v>2022</v>
      </c>
      <c r="B17" s="12">
        <v>44866</v>
      </c>
      <c r="C17" s="12">
        <v>44895</v>
      </c>
      <c r="D17" s="3" t="s">
        <v>149</v>
      </c>
      <c r="E17" s="3" t="s">
        <v>151</v>
      </c>
      <c r="F17" s="3" t="s">
        <v>156</v>
      </c>
      <c r="G17" s="23" t="s">
        <v>324</v>
      </c>
      <c r="H17" s="23" t="s">
        <v>307</v>
      </c>
      <c r="I17" s="22" t="s">
        <v>419</v>
      </c>
      <c r="J17" s="30" t="s">
        <v>371</v>
      </c>
      <c r="K17" s="3">
        <v>10</v>
      </c>
      <c r="L17" s="8" t="str">
        <f t="shared" si="5"/>
        <v>JAVIER</v>
      </c>
      <c r="M17" s="8" t="str">
        <f t="shared" si="5"/>
        <v>JACOBO</v>
      </c>
      <c r="N17" s="8" t="str">
        <f t="shared" si="5"/>
        <v>PUERTA</v>
      </c>
      <c r="O17" s="3" t="str">
        <f t="shared" si="5"/>
        <v>SAN FRANCISCO INGENIERÍA DE MEXQUITIC, S.A. DE C.V</v>
      </c>
      <c r="P17" s="3" t="str">
        <f t="shared" si="5"/>
        <v>SFI0503024IA</v>
      </c>
      <c r="Q17" s="3" t="str">
        <f t="shared" si="6"/>
        <v>Calle</v>
      </c>
      <c r="R17" s="3" t="str">
        <f t="shared" si="6"/>
        <v>JOSE MARIA MORELOS Y PAVON</v>
      </c>
      <c r="S17" s="3">
        <f t="shared" si="7"/>
        <v>308</v>
      </c>
      <c r="T17" s="3">
        <f t="shared" si="8"/>
        <v>0</v>
      </c>
      <c r="U17" s="3" t="str">
        <f t="shared" si="9"/>
        <v>Colonia</v>
      </c>
      <c r="V17" s="3" t="str">
        <f t="shared" si="10"/>
        <v>21 DE MARZO</v>
      </c>
      <c r="W17" s="3">
        <f t="shared" si="11"/>
        <v>240350001</v>
      </c>
      <c r="X17" s="3" t="str">
        <f t="shared" si="12"/>
        <v>SOLEDAD DE GRACIANO SÁNCHEZ</v>
      </c>
      <c r="Y17" s="3">
        <f t="shared" si="13"/>
        <v>35</v>
      </c>
      <c r="Z17" s="3" t="str">
        <f t="shared" si="14"/>
        <v>SAN LUIS POTOSI</v>
      </c>
      <c r="AA17" s="3">
        <f t="shared" si="15"/>
        <v>24</v>
      </c>
      <c r="AB17" s="3" t="str">
        <f t="shared" si="16"/>
        <v>San Luis Potosí</v>
      </c>
      <c r="AC17" s="3">
        <f t="shared" si="17"/>
        <v>78437</v>
      </c>
      <c r="AD17" s="3" t="str">
        <f t="shared" si="18"/>
        <v>NO SE GENERA</v>
      </c>
      <c r="AE17" s="3" t="str">
        <f t="shared" si="19"/>
        <v>NO SE GENERA</v>
      </c>
      <c r="AF17" s="3" t="str">
        <f t="shared" si="20"/>
        <v>NO SE GENERA</v>
      </c>
      <c r="AG17" s="3">
        <f t="shared" si="21"/>
        <v>0</v>
      </c>
      <c r="AH17" s="3" t="str">
        <f t="shared" si="22"/>
        <v>Coordinación de Desarrollo Social Municipal</v>
      </c>
      <c r="AI17" s="3" t="str">
        <f t="shared" si="23"/>
        <v>Coordinación de Desarrollo Social Municipal</v>
      </c>
      <c r="AJ17" s="23" t="str">
        <f t="shared" si="3"/>
        <v>AO-EST-245800024-12-2022</v>
      </c>
      <c r="AK17" s="14">
        <v>44648</v>
      </c>
      <c r="AL17" s="14">
        <v>44650</v>
      </c>
      <c r="AM17" s="14">
        <v>44710</v>
      </c>
      <c r="AN17" s="32">
        <f t="shared" si="0"/>
        <v>314395.99137931032</v>
      </c>
      <c r="AO17" s="33">
        <v>364699.35</v>
      </c>
      <c r="AP17" s="3">
        <v>0</v>
      </c>
      <c r="AQ17" s="3">
        <v>0</v>
      </c>
      <c r="AR17" s="3" t="s">
        <v>293</v>
      </c>
      <c r="AS17" s="3">
        <v>0</v>
      </c>
      <c r="AT17" s="3" t="s">
        <v>294</v>
      </c>
      <c r="AU17" s="15" t="str">
        <f t="shared" si="24"/>
        <v>AMPLIACIÓN DE RED DE AGUA POTABLE DE CALLE VIOLETAS DE LA COLONIA VILLA DE LAS FLORES EN CABECERA MUNICIPAL DE VENADO, S.L.P</v>
      </c>
      <c r="AV17" s="31">
        <f t="shared" si="2"/>
        <v>36469.934999999998</v>
      </c>
      <c r="AW17" s="14">
        <v>44711</v>
      </c>
      <c r="AX17" s="14">
        <v>44727</v>
      </c>
      <c r="AY17" s="37" t="s">
        <v>428</v>
      </c>
      <c r="AZ17" s="10" t="s">
        <v>418</v>
      </c>
      <c r="BA17" s="3" t="s">
        <v>295</v>
      </c>
      <c r="BB17" s="8" t="s">
        <v>296</v>
      </c>
      <c r="BC17" s="3">
        <v>10</v>
      </c>
      <c r="BD17" s="8" t="s">
        <v>255</v>
      </c>
      <c r="BE17" s="3">
        <v>10</v>
      </c>
      <c r="BF17" s="8" t="s">
        <v>297</v>
      </c>
      <c r="BG17" s="22" t="s">
        <v>418</v>
      </c>
      <c r="BH17" s="22" t="s">
        <v>418</v>
      </c>
      <c r="BI17" s="6" t="s">
        <v>418</v>
      </c>
      <c r="BJ17" s="6" t="s">
        <v>418</v>
      </c>
      <c r="BK17" s="8" t="s">
        <v>290</v>
      </c>
      <c r="BL17" s="12">
        <v>44903</v>
      </c>
      <c r="BM17" s="4">
        <v>44873</v>
      </c>
      <c r="BN17" s="16" t="s">
        <v>291</v>
      </c>
    </row>
    <row r="18" spans="1:68" s="8" customFormat="1" ht="43.2" x14ac:dyDescent="0.3">
      <c r="A18" s="3">
        <v>2022</v>
      </c>
      <c r="B18" s="12">
        <v>44866</v>
      </c>
      <c r="C18" s="12">
        <v>44895</v>
      </c>
      <c r="D18" s="3" t="s">
        <v>149</v>
      </c>
      <c r="E18" s="3" t="s">
        <v>151</v>
      </c>
      <c r="F18" s="3" t="s">
        <v>156</v>
      </c>
      <c r="G18" s="34" t="s">
        <v>380</v>
      </c>
      <c r="H18" s="23" t="s">
        <v>307</v>
      </c>
      <c r="I18" s="22" t="s">
        <v>430</v>
      </c>
      <c r="J18" s="3" t="s">
        <v>373</v>
      </c>
      <c r="K18" s="3">
        <v>11</v>
      </c>
      <c r="L18" s="8" t="s">
        <v>374</v>
      </c>
      <c r="M18" s="8" t="s">
        <v>377</v>
      </c>
      <c r="N18" s="8" t="s">
        <v>299</v>
      </c>
      <c r="O18" s="3" t="s">
        <v>378</v>
      </c>
      <c r="P18" s="8" t="s">
        <v>375</v>
      </c>
      <c r="Q18" s="8" t="s">
        <v>164</v>
      </c>
      <c r="R18" s="8" t="s">
        <v>376</v>
      </c>
      <c r="S18" s="8">
        <v>607</v>
      </c>
      <c r="T18" s="8">
        <v>0</v>
      </c>
      <c r="U18" s="8" t="s">
        <v>189</v>
      </c>
      <c r="V18" s="8" t="s">
        <v>305</v>
      </c>
      <c r="W18" s="8">
        <v>24020001</v>
      </c>
      <c r="X18" s="8" t="s">
        <v>292</v>
      </c>
      <c r="Y18" s="8">
        <v>20</v>
      </c>
      <c r="Z18" s="8" t="s">
        <v>292</v>
      </c>
      <c r="AA18" s="8">
        <v>24</v>
      </c>
      <c r="AB18" s="8" t="s">
        <v>229</v>
      </c>
      <c r="AC18" s="8">
        <v>78174</v>
      </c>
      <c r="AD18" s="3" t="str">
        <f t="shared" si="18"/>
        <v>NO SE GENERA</v>
      </c>
      <c r="AE18" s="3" t="str">
        <f t="shared" si="19"/>
        <v>NO SE GENERA</v>
      </c>
      <c r="AF18" s="3" t="str">
        <f t="shared" si="20"/>
        <v>NO SE GENERA</v>
      </c>
      <c r="AG18" s="3">
        <f t="shared" si="21"/>
        <v>0</v>
      </c>
      <c r="AH18" s="3" t="str">
        <f t="shared" si="22"/>
        <v>Coordinación de Desarrollo Social Municipal</v>
      </c>
      <c r="AI18" s="3" t="str">
        <f t="shared" si="23"/>
        <v>Coordinación de Desarrollo Social Municipal</v>
      </c>
      <c r="AJ18" s="23" t="str">
        <f t="shared" ref="AJ18:AJ22" si="25">G18</f>
        <v>AO-EST-245800024-13-2022</v>
      </c>
      <c r="AK18" s="14">
        <v>44704</v>
      </c>
      <c r="AL18" s="14">
        <v>44705</v>
      </c>
      <c r="AM18" s="14">
        <v>44781</v>
      </c>
      <c r="AN18" s="32">
        <f t="shared" si="0"/>
        <v>977982.1810344829</v>
      </c>
      <c r="AO18" s="33">
        <v>1134459.33</v>
      </c>
      <c r="AP18" s="3">
        <v>0</v>
      </c>
      <c r="AQ18" s="3">
        <v>0</v>
      </c>
      <c r="AR18" s="3" t="s">
        <v>293</v>
      </c>
      <c r="AS18" s="3">
        <v>0</v>
      </c>
      <c r="AT18" s="3" t="s">
        <v>294</v>
      </c>
      <c r="AU18" s="15" t="str">
        <f t="shared" si="24"/>
        <v>REHABILITACIÓN DE PLAZA PUBLICA DE LA LOCALIDAD DEL SALITRE MUNICIPIO DE VENADO, S.L.P.</v>
      </c>
      <c r="AV18" s="31">
        <f t="shared" si="2"/>
        <v>113445.93300000002</v>
      </c>
      <c r="AW18" s="14">
        <v>44782</v>
      </c>
      <c r="AX18" s="14">
        <v>44803</v>
      </c>
      <c r="AY18" s="10" t="s">
        <v>429</v>
      </c>
      <c r="AZ18" s="10" t="s">
        <v>418</v>
      </c>
      <c r="BA18" s="3" t="s">
        <v>295</v>
      </c>
      <c r="BB18" s="8" t="s">
        <v>296</v>
      </c>
      <c r="BC18" s="3">
        <v>11</v>
      </c>
      <c r="BD18" s="8" t="s">
        <v>255</v>
      </c>
      <c r="BE18" s="3">
        <v>11</v>
      </c>
      <c r="BF18" s="8" t="s">
        <v>297</v>
      </c>
      <c r="BG18" s="22" t="s">
        <v>418</v>
      </c>
      <c r="BH18" s="22" t="s">
        <v>418</v>
      </c>
      <c r="BI18" s="6" t="s">
        <v>418</v>
      </c>
      <c r="BJ18" s="6" t="s">
        <v>418</v>
      </c>
      <c r="BK18" s="8" t="s">
        <v>290</v>
      </c>
      <c r="BL18" s="12">
        <v>44903</v>
      </c>
      <c r="BM18" s="4">
        <v>44873</v>
      </c>
      <c r="BN18" s="16" t="s">
        <v>291</v>
      </c>
    </row>
    <row r="19" spans="1:68" ht="43.2" x14ac:dyDescent="0.3">
      <c r="A19" s="3">
        <v>2022</v>
      </c>
      <c r="B19" s="12">
        <v>44866</v>
      </c>
      <c r="C19" s="12">
        <v>44895</v>
      </c>
      <c r="D19" s="3" t="s">
        <v>149</v>
      </c>
      <c r="E19" s="3" t="s">
        <v>151</v>
      </c>
      <c r="F19" s="3" t="s">
        <v>156</v>
      </c>
      <c r="G19" s="34" t="s">
        <v>381</v>
      </c>
      <c r="H19" s="23" t="s">
        <v>307</v>
      </c>
      <c r="I19" s="37" t="s">
        <v>430</v>
      </c>
      <c r="J19" s="30" t="s">
        <v>379</v>
      </c>
      <c r="K19" s="3">
        <v>12</v>
      </c>
      <c r="L19" s="3" t="str">
        <f>L17</f>
        <v>JAVIER</v>
      </c>
      <c r="M19" s="3" t="str">
        <f t="shared" ref="M19:AI19" si="26">M17</f>
        <v>JACOBO</v>
      </c>
      <c r="N19" s="3" t="str">
        <f t="shared" si="26"/>
        <v>PUERTA</v>
      </c>
      <c r="O19" s="3" t="str">
        <f t="shared" si="26"/>
        <v>SAN FRANCISCO INGENIERÍA DE MEXQUITIC, S.A. DE C.V</v>
      </c>
      <c r="P19" s="3" t="str">
        <f t="shared" si="26"/>
        <v>SFI0503024IA</v>
      </c>
      <c r="Q19" s="3" t="str">
        <f t="shared" si="26"/>
        <v>Calle</v>
      </c>
      <c r="R19" s="3" t="str">
        <f t="shared" si="26"/>
        <v>JOSE MARIA MORELOS Y PAVON</v>
      </c>
      <c r="S19" s="3">
        <f t="shared" si="26"/>
        <v>308</v>
      </c>
      <c r="T19" s="3">
        <f t="shared" si="26"/>
        <v>0</v>
      </c>
      <c r="U19" s="3" t="str">
        <f t="shared" si="26"/>
        <v>Colonia</v>
      </c>
      <c r="V19" s="3" t="str">
        <f t="shared" si="26"/>
        <v>21 DE MARZO</v>
      </c>
      <c r="W19" s="3">
        <f t="shared" si="26"/>
        <v>240350001</v>
      </c>
      <c r="X19" s="3" t="str">
        <f t="shared" si="26"/>
        <v>SOLEDAD DE GRACIANO SÁNCHEZ</v>
      </c>
      <c r="Y19" s="3">
        <f t="shared" si="26"/>
        <v>35</v>
      </c>
      <c r="Z19" s="3" t="str">
        <f t="shared" si="26"/>
        <v>SAN LUIS POTOSI</v>
      </c>
      <c r="AA19" s="3">
        <f t="shared" si="26"/>
        <v>24</v>
      </c>
      <c r="AB19" s="3" t="str">
        <f t="shared" si="26"/>
        <v>San Luis Potosí</v>
      </c>
      <c r="AC19" s="3">
        <f t="shared" si="26"/>
        <v>78437</v>
      </c>
      <c r="AD19" s="3" t="str">
        <f t="shared" si="26"/>
        <v>NO SE GENERA</v>
      </c>
      <c r="AE19" s="3" t="str">
        <f t="shared" si="26"/>
        <v>NO SE GENERA</v>
      </c>
      <c r="AF19" s="3" t="str">
        <f t="shared" si="26"/>
        <v>NO SE GENERA</v>
      </c>
      <c r="AG19" s="3">
        <f t="shared" si="26"/>
        <v>0</v>
      </c>
      <c r="AH19" s="3" t="str">
        <f t="shared" si="26"/>
        <v>Coordinación de Desarrollo Social Municipal</v>
      </c>
      <c r="AI19" s="3" t="str">
        <f t="shared" si="26"/>
        <v>Coordinación de Desarrollo Social Municipal</v>
      </c>
      <c r="AJ19" s="23" t="str">
        <f t="shared" si="25"/>
        <v>AO-EST-245800024-14-2022</v>
      </c>
      <c r="AK19" s="14">
        <v>44679</v>
      </c>
      <c r="AL19" s="14">
        <v>44683</v>
      </c>
      <c r="AM19" s="14">
        <v>44727</v>
      </c>
      <c r="AN19" s="32">
        <f t="shared" si="0"/>
        <v>158524.31896551725</v>
      </c>
      <c r="AO19" s="33">
        <v>183888.21</v>
      </c>
      <c r="AP19" s="3">
        <v>0</v>
      </c>
      <c r="AQ19" s="3">
        <v>0</v>
      </c>
      <c r="AR19" s="3" t="s">
        <v>293</v>
      </c>
      <c r="AS19" s="3">
        <v>0</v>
      </c>
      <c r="AT19" s="3" t="s">
        <v>294</v>
      </c>
      <c r="AU19" s="15" t="str">
        <f t="shared" ref="AU19:AU24" si="27">J19</f>
        <v>REHABILITACIÓN DE CARRETERA A BASE DE BACHEO CON CARPETA ASFÁLTICA A LA LOCALIDAD DEL SALITRE MUNICIPIO DE VENADO, S.L.P</v>
      </c>
      <c r="AV19" s="31">
        <f t="shared" si="2"/>
        <v>18388.821</v>
      </c>
      <c r="AW19" s="14">
        <v>44728</v>
      </c>
      <c r="AX19" s="14">
        <v>44742</v>
      </c>
      <c r="AY19" s="37" t="s">
        <v>431</v>
      </c>
      <c r="AZ19" s="10" t="s">
        <v>418</v>
      </c>
      <c r="BA19" s="3" t="s">
        <v>295</v>
      </c>
      <c r="BB19" s="8" t="s">
        <v>296</v>
      </c>
      <c r="BC19" s="3">
        <v>12</v>
      </c>
      <c r="BD19" s="8" t="s">
        <v>255</v>
      </c>
      <c r="BE19" s="3">
        <v>12</v>
      </c>
      <c r="BF19" s="8" t="s">
        <v>297</v>
      </c>
      <c r="BG19" s="22" t="s">
        <v>418</v>
      </c>
      <c r="BH19" s="22" t="s">
        <v>418</v>
      </c>
      <c r="BI19" s="6" t="s">
        <v>418</v>
      </c>
      <c r="BJ19" s="6" t="s">
        <v>418</v>
      </c>
      <c r="BK19" s="8" t="s">
        <v>290</v>
      </c>
      <c r="BL19" s="12">
        <v>44903</v>
      </c>
      <c r="BM19" s="4">
        <v>44873</v>
      </c>
      <c r="BN19" s="16" t="s">
        <v>291</v>
      </c>
    </row>
    <row r="20" spans="1:68" ht="43.2" x14ac:dyDescent="0.3">
      <c r="A20" s="3">
        <v>2022</v>
      </c>
      <c r="B20" s="12">
        <v>44866</v>
      </c>
      <c r="C20" s="12">
        <v>44895</v>
      </c>
      <c r="D20" s="3" t="s">
        <v>149</v>
      </c>
      <c r="E20" s="3" t="s">
        <v>151</v>
      </c>
      <c r="F20" s="3" t="s">
        <v>156</v>
      </c>
      <c r="G20" s="34" t="s">
        <v>382</v>
      </c>
      <c r="H20" s="23" t="s">
        <v>307</v>
      </c>
      <c r="I20" s="37" t="s">
        <v>430</v>
      </c>
      <c r="J20" s="3" t="s">
        <v>384</v>
      </c>
      <c r="K20" s="3">
        <v>13</v>
      </c>
      <c r="L20" s="3" t="str">
        <f>L19</f>
        <v>JAVIER</v>
      </c>
      <c r="M20" s="3" t="str">
        <f t="shared" ref="M20:P20" si="28">M19</f>
        <v>JACOBO</v>
      </c>
      <c r="N20" s="3" t="str">
        <f t="shared" si="28"/>
        <v>PUERTA</v>
      </c>
      <c r="O20" s="3" t="str">
        <f t="shared" si="28"/>
        <v>SAN FRANCISCO INGENIERÍA DE MEXQUITIC, S.A. DE C.V</v>
      </c>
      <c r="P20" s="3" t="str">
        <f t="shared" si="28"/>
        <v>SFI0503024IA</v>
      </c>
      <c r="Q20" s="3" t="str">
        <f>Q19</f>
        <v>Calle</v>
      </c>
      <c r="R20" s="3" t="str">
        <f t="shared" ref="R20" si="29">R19</f>
        <v>JOSE MARIA MORELOS Y PAVON</v>
      </c>
      <c r="S20" s="3">
        <f>S19</f>
        <v>308</v>
      </c>
      <c r="T20" s="3">
        <f t="shared" ref="T20" si="30">T19</f>
        <v>0</v>
      </c>
      <c r="U20" s="3" t="str">
        <f>U19</f>
        <v>Colonia</v>
      </c>
      <c r="V20" s="3" t="str">
        <f t="shared" ref="V20" si="31">V19</f>
        <v>21 DE MARZO</v>
      </c>
      <c r="W20" s="3">
        <f>W19</f>
        <v>240350001</v>
      </c>
      <c r="X20" s="3" t="str">
        <f t="shared" ref="X20" si="32">X19</f>
        <v>SOLEDAD DE GRACIANO SÁNCHEZ</v>
      </c>
      <c r="Y20" s="3">
        <f>Y19</f>
        <v>35</v>
      </c>
      <c r="Z20" s="3" t="str">
        <f t="shared" ref="Z20" si="33">Z19</f>
        <v>SAN LUIS POTOSI</v>
      </c>
      <c r="AA20" s="3">
        <f t="shared" ref="AA20" si="34">AA19</f>
        <v>24</v>
      </c>
      <c r="AB20" s="3" t="str">
        <f t="shared" ref="AB20" si="35">AB19</f>
        <v>San Luis Potosí</v>
      </c>
      <c r="AC20" s="3">
        <f t="shared" ref="AC20" si="36">AC19</f>
        <v>78437</v>
      </c>
      <c r="AD20" s="3" t="str">
        <f t="shared" ref="AD20" si="37">AD19</f>
        <v>NO SE GENERA</v>
      </c>
      <c r="AE20" s="3" t="str">
        <f t="shared" ref="AE20" si="38">AE19</f>
        <v>NO SE GENERA</v>
      </c>
      <c r="AF20" s="3" t="str">
        <f t="shared" ref="AF20" si="39">AF19</f>
        <v>NO SE GENERA</v>
      </c>
      <c r="AG20" s="3">
        <f t="shared" ref="AG20" si="40">AG19</f>
        <v>0</v>
      </c>
      <c r="AH20" s="3" t="str">
        <f t="shared" ref="AH20" si="41">AH19</f>
        <v>Coordinación de Desarrollo Social Municipal</v>
      </c>
      <c r="AI20" s="3" t="str">
        <f t="shared" ref="AI20" si="42">AI19</f>
        <v>Coordinación de Desarrollo Social Municipal</v>
      </c>
      <c r="AJ20" s="23" t="str">
        <f t="shared" si="25"/>
        <v>AO-EST-245800024-15-2022</v>
      </c>
      <c r="AK20" s="14">
        <v>44701</v>
      </c>
      <c r="AL20" s="14">
        <v>44706</v>
      </c>
      <c r="AM20" s="14">
        <v>44736</v>
      </c>
      <c r="AN20" s="32">
        <f t="shared" si="0"/>
        <v>162001.62068965519</v>
      </c>
      <c r="AO20" s="33">
        <v>187921.88</v>
      </c>
      <c r="AP20" s="3">
        <v>0</v>
      </c>
      <c r="AQ20" s="3">
        <v>0</v>
      </c>
      <c r="AR20" s="3" t="s">
        <v>293</v>
      </c>
      <c r="AS20" s="3">
        <v>0</v>
      </c>
      <c r="AT20" s="3" t="s">
        <v>294</v>
      </c>
      <c r="AU20" s="15" t="str">
        <f t="shared" si="27"/>
        <v>REHABILITACIÓN DE CARRETERA A GUANAMÉ TRAMO: CABECERA MUNICIPAL – ENTRONQUE A LA LOCALIDAD DEL REBAJE, VENADO, S.L.P</v>
      </c>
      <c r="AV20" s="31">
        <f t="shared" si="2"/>
        <v>18792.188000000002</v>
      </c>
      <c r="AW20" s="14">
        <v>44737</v>
      </c>
      <c r="AX20" s="14">
        <v>44752</v>
      </c>
      <c r="AY20" s="37" t="s">
        <v>432</v>
      </c>
      <c r="AZ20" s="10" t="s">
        <v>418</v>
      </c>
      <c r="BA20" s="3" t="s">
        <v>295</v>
      </c>
      <c r="BB20" s="8" t="s">
        <v>296</v>
      </c>
      <c r="BC20" s="3">
        <v>13</v>
      </c>
      <c r="BD20" s="8" t="s">
        <v>255</v>
      </c>
      <c r="BE20" s="3">
        <v>13</v>
      </c>
      <c r="BF20" s="8" t="s">
        <v>297</v>
      </c>
      <c r="BG20" s="22" t="s">
        <v>418</v>
      </c>
      <c r="BH20" s="22" t="s">
        <v>418</v>
      </c>
      <c r="BI20" s="6" t="s">
        <v>418</v>
      </c>
      <c r="BJ20" s="6" t="s">
        <v>418</v>
      </c>
      <c r="BK20" s="8" t="s">
        <v>290</v>
      </c>
      <c r="BL20" s="12">
        <v>44903</v>
      </c>
      <c r="BM20" s="4">
        <v>44873</v>
      </c>
      <c r="BN20" s="16" t="s">
        <v>291</v>
      </c>
    </row>
    <row r="21" spans="1:68" ht="43.2" x14ac:dyDescent="0.3">
      <c r="A21" s="3">
        <v>2022</v>
      </c>
      <c r="B21" s="12">
        <v>44866</v>
      </c>
      <c r="C21" s="12">
        <v>44895</v>
      </c>
      <c r="D21" s="3" t="s">
        <v>149</v>
      </c>
      <c r="E21" s="3" t="s">
        <v>151</v>
      </c>
      <c r="F21" s="3" t="s">
        <v>156</v>
      </c>
      <c r="G21" s="34" t="s">
        <v>383</v>
      </c>
      <c r="H21" s="23" t="s">
        <v>307</v>
      </c>
      <c r="I21" s="38" t="s">
        <v>433</v>
      </c>
      <c r="J21" s="3" t="s">
        <v>385</v>
      </c>
      <c r="K21" s="3">
        <v>14</v>
      </c>
      <c r="L21" s="3" t="str">
        <f>L20</f>
        <v>JAVIER</v>
      </c>
      <c r="M21" s="3" t="str">
        <f t="shared" ref="M21" si="43">M20</f>
        <v>JACOBO</v>
      </c>
      <c r="N21" s="3" t="str">
        <f t="shared" ref="N21" si="44">N20</f>
        <v>PUERTA</v>
      </c>
      <c r="O21" s="3" t="str">
        <f t="shared" ref="O21" si="45">O20</f>
        <v>SAN FRANCISCO INGENIERÍA DE MEXQUITIC, S.A. DE C.V</v>
      </c>
      <c r="P21" s="3" t="str">
        <f t="shared" ref="P21" si="46">P20</f>
        <v>SFI0503024IA</v>
      </c>
      <c r="Q21" s="3" t="str">
        <f>Q20</f>
        <v>Calle</v>
      </c>
      <c r="R21" s="3" t="str">
        <f t="shared" ref="R21" si="47">R20</f>
        <v>JOSE MARIA MORELOS Y PAVON</v>
      </c>
      <c r="S21" s="3">
        <f>S20</f>
        <v>308</v>
      </c>
      <c r="T21" s="3">
        <f t="shared" ref="T21" si="48">T20</f>
        <v>0</v>
      </c>
      <c r="U21" s="3" t="str">
        <f>U20</f>
        <v>Colonia</v>
      </c>
      <c r="V21" s="3" t="str">
        <f t="shared" ref="V21" si="49">V20</f>
        <v>21 DE MARZO</v>
      </c>
      <c r="W21" s="3">
        <f>W20</f>
        <v>240350001</v>
      </c>
      <c r="X21" s="3" t="str">
        <f t="shared" ref="X21" si="50">X20</f>
        <v>SOLEDAD DE GRACIANO SÁNCHEZ</v>
      </c>
      <c r="Y21" s="3">
        <f>Y20</f>
        <v>35</v>
      </c>
      <c r="Z21" s="3" t="str">
        <f t="shared" ref="Z21" si="51">Z20</f>
        <v>SAN LUIS POTOSI</v>
      </c>
      <c r="AA21" s="3">
        <f t="shared" ref="AA21" si="52">AA20</f>
        <v>24</v>
      </c>
      <c r="AB21" s="3" t="str">
        <f t="shared" ref="AB21" si="53">AB20</f>
        <v>San Luis Potosí</v>
      </c>
      <c r="AC21" s="3">
        <f t="shared" ref="AC21" si="54">AC20</f>
        <v>78437</v>
      </c>
      <c r="AD21" s="3" t="str">
        <f t="shared" ref="AD21" si="55">AD20</f>
        <v>NO SE GENERA</v>
      </c>
      <c r="AE21" s="3" t="str">
        <f t="shared" ref="AE21" si="56">AE20</f>
        <v>NO SE GENERA</v>
      </c>
      <c r="AF21" s="3" t="str">
        <f t="shared" ref="AF21" si="57">AF20</f>
        <v>NO SE GENERA</v>
      </c>
      <c r="AG21" s="3">
        <f t="shared" ref="AG21" si="58">AG20</f>
        <v>0</v>
      </c>
      <c r="AH21" s="3" t="str">
        <f t="shared" ref="AH21" si="59">AH20</f>
        <v>Coordinación de Desarrollo Social Municipal</v>
      </c>
      <c r="AI21" s="3" t="str">
        <f t="shared" ref="AI21" si="60">AI20</f>
        <v>Coordinación de Desarrollo Social Municipal</v>
      </c>
      <c r="AJ21" s="23" t="str">
        <f t="shared" si="25"/>
        <v>AO-EST-245800024-16-2022</v>
      </c>
      <c r="AK21" s="14">
        <v>44708</v>
      </c>
      <c r="AL21" s="14">
        <v>44711</v>
      </c>
      <c r="AM21" s="14">
        <v>44742</v>
      </c>
      <c r="AN21" s="32">
        <f t="shared" si="0"/>
        <v>133263.44827586209</v>
      </c>
      <c r="AO21" s="33">
        <v>154585.60000000001</v>
      </c>
      <c r="AP21" s="3">
        <v>0</v>
      </c>
      <c r="AQ21" s="3">
        <v>0</v>
      </c>
      <c r="AR21" s="3" t="s">
        <v>293</v>
      </c>
      <c r="AS21" s="3">
        <v>0</v>
      </c>
      <c r="AT21" s="3" t="s">
        <v>294</v>
      </c>
      <c r="AU21" s="15" t="str">
        <f t="shared" si="27"/>
        <v>REHABILITACIÓN DE CARRETERA VENADO - GUANAMÉ A BASE DE BACHEO ASFÁLTICO TRAMO: EL REBAJE - GUANAMÉ, MUNICIPIO DE VENADO, S.L.P</v>
      </c>
      <c r="AV21" s="31">
        <f t="shared" si="2"/>
        <v>15458.560000000001</v>
      </c>
      <c r="AW21" s="14">
        <v>44743</v>
      </c>
      <c r="AX21" s="14">
        <v>44757</v>
      </c>
      <c r="AY21" s="37" t="s">
        <v>434</v>
      </c>
      <c r="AZ21" s="10" t="s">
        <v>418</v>
      </c>
      <c r="BA21" s="3" t="s">
        <v>295</v>
      </c>
      <c r="BB21" s="8" t="s">
        <v>296</v>
      </c>
      <c r="BC21" s="3">
        <v>14</v>
      </c>
      <c r="BD21" s="8" t="s">
        <v>255</v>
      </c>
      <c r="BE21" s="3">
        <v>14</v>
      </c>
      <c r="BF21" s="8" t="s">
        <v>297</v>
      </c>
      <c r="BG21" s="22" t="s">
        <v>418</v>
      </c>
      <c r="BH21" s="22" t="s">
        <v>418</v>
      </c>
      <c r="BI21" s="6" t="s">
        <v>418</v>
      </c>
      <c r="BJ21" s="6" t="s">
        <v>418</v>
      </c>
      <c r="BK21" s="8" t="s">
        <v>290</v>
      </c>
      <c r="BL21" s="12">
        <v>44903</v>
      </c>
      <c r="BM21" s="4">
        <v>44873</v>
      </c>
      <c r="BN21" s="16" t="s">
        <v>291</v>
      </c>
    </row>
    <row r="22" spans="1:68" ht="43.2" x14ac:dyDescent="0.3">
      <c r="A22" s="3">
        <v>2022</v>
      </c>
      <c r="B22" s="12">
        <v>44866</v>
      </c>
      <c r="C22" s="12">
        <v>44895</v>
      </c>
      <c r="D22" s="3" t="s">
        <v>149</v>
      </c>
      <c r="E22" s="3" t="s">
        <v>151</v>
      </c>
      <c r="F22" s="3" t="s">
        <v>156</v>
      </c>
      <c r="G22" s="35" t="s">
        <v>387</v>
      </c>
      <c r="H22" s="23" t="s">
        <v>307</v>
      </c>
      <c r="I22" s="38" t="s">
        <v>433</v>
      </c>
      <c r="J22" s="3" t="s">
        <v>386</v>
      </c>
      <c r="K22" s="3">
        <v>15</v>
      </c>
      <c r="L22" s="8" t="str">
        <f>L11</f>
        <v xml:space="preserve">DAVID EDMUNDO </v>
      </c>
      <c r="M22" s="8" t="str">
        <f t="shared" ref="M22:AI22" si="61">M11</f>
        <v>AGUILAR</v>
      </c>
      <c r="N22" s="8" t="str">
        <f t="shared" si="61"/>
        <v>AVALOS</v>
      </c>
      <c r="O22" s="3" t="str">
        <f t="shared" si="61"/>
        <v>DAVID EDMUNDO AGUILAR AVALOS</v>
      </c>
      <c r="P22" s="8" t="str">
        <f t="shared" si="61"/>
        <v>AUAD711229 1K3</v>
      </c>
      <c r="Q22" s="8" t="str">
        <f t="shared" si="61"/>
        <v>Calle</v>
      </c>
      <c r="R22" s="8" t="str">
        <f t="shared" si="61"/>
        <v>QUINTA</v>
      </c>
      <c r="S22" s="8">
        <f t="shared" si="61"/>
        <v>150</v>
      </c>
      <c r="T22" s="8">
        <f t="shared" si="61"/>
        <v>0</v>
      </c>
      <c r="U22" s="8" t="str">
        <f t="shared" si="61"/>
        <v>Colonia</v>
      </c>
      <c r="V22" s="8" t="str">
        <f t="shared" si="61"/>
        <v>SAN LUIS</v>
      </c>
      <c r="W22" s="8">
        <f t="shared" si="61"/>
        <v>24028001</v>
      </c>
      <c r="X22" s="8" t="str">
        <f t="shared" si="61"/>
        <v>SAN LUIS POTOSI</v>
      </c>
      <c r="Y22" s="8">
        <f t="shared" si="61"/>
        <v>28</v>
      </c>
      <c r="Z22" s="8" t="str">
        <f t="shared" si="61"/>
        <v>SAN LUIS POTOSI</v>
      </c>
      <c r="AA22" s="8">
        <f t="shared" si="61"/>
        <v>24</v>
      </c>
      <c r="AB22" s="8" t="str">
        <f t="shared" si="61"/>
        <v>San Luis Potosí</v>
      </c>
      <c r="AC22" s="8">
        <f t="shared" si="61"/>
        <v>78310</v>
      </c>
      <c r="AD22" s="8" t="str">
        <f t="shared" si="61"/>
        <v>NO SE GENERA</v>
      </c>
      <c r="AE22" s="8" t="str">
        <f t="shared" si="61"/>
        <v>NO SE GENERA</v>
      </c>
      <c r="AF22" s="8" t="str">
        <f t="shared" si="61"/>
        <v>NO SE GENERA</v>
      </c>
      <c r="AG22" s="8">
        <f t="shared" si="61"/>
        <v>0</v>
      </c>
      <c r="AH22" s="3" t="str">
        <f t="shared" si="61"/>
        <v>Coordinación de Desarrollo Social Municipal</v>
      </c>
      <c r="AI22" s="8" t="str">
        <f t="shared" si="61"/>
        <v>Coordinación de Desarrollo Social Municipal</v>
      </c>
      <c r="AJ22" s="23" t="str">
        <f t="shared" si="25"/>
        <v xml:space="preserve">AO-EST-245800024-17-2022 </v>
      </c>
      <c r="AK22" s="14">
        <v>44708</v>
      </c>
      <c r="AL22" s="14">
        <v>44711</v>
      </c>
      <c r="AM22" s="14">
        <v>44742</v>
      </c>
      <c r="AN22" s="32">
        <f t="shared" si="0"/>
        <v>155494.37068965519</v>
      </c>
      <c r="AO22" s="33">
        <v>180373.47</v>
      </c>
      <c r="AP22" s="3">
        <v>0</v>
      </c>
      <c r="AQ22" s="3">
        <v>0</v>
      </c>
      <c r="AR22" s="3" t="s">
        <v>293</v>
      </c>
      <c r="AS22" s="3">
        <v>0</v>
      </c>
      <c r="AT22" s="3" t="s">
        <v>294</v>
      </c>
      <c r="AU22" s="15" t="str">
        <f t="shared" si="27"/>
        <v>REHABILITACIÓN DE CARRETERA A LA HACIENDA DE CORONADO TRAMO: SANTA RITA - CORONADO, MUNICIPIO DE VENADO, S.L.P</v>
      </c>
      <c r="AV22" s="31">
        <f t="shared" si="2"/>
        <v>18037.347000000002</v>
      </c>
      <c r="AW22" s="14">
        <v>44743</v>
      </c>
      <c r="AX22" s="14">
        <v>44757</v>
      </c>
      <c r="AY22" s="37" t="s">
        <v>435</v>
      </c>
      <c r="AZ22" s="10" t="s">
        <v>418</v>
      </c>
      <c r="BA22" s="3" t="s">
        <v>295</v>
      </c>
      <c r="BB22" s="8" t="s">
        <v>296</v>
      </c>
      <c r="BC22" s="3">
        <v>15</v>
      </c>
      <c r="BD22" s="8" t="s">
        <v>255</v>
      </c>
      <c r="BE22" s="3">
        <v>15</v>
      </c>
      <c r="BF22" s="8" t="s">
        <v>297</v>
      </c>
      <c r="BG22" s="22" t="s">
        <v>418</v>
      </c>
      <c r="BH22" s="22" t="s">
        <v>418</v>
      </c>
      <c r="BI22" s="6" t="s">
        <v>418</v>
      </c>
      <c r="BJ22" s="6" t="s">
        <v>418</v>
      </c>
      <c r="BK22" s="8" t="s">
        <v>290</v>
      </c>
      <c r="BL22" s="12">
        <v>44903</v>
      </c>
      <c r="BM22" s="4">
        <v>44873</v>
      </c>
      <c r="BN22" s="16" t="s">
        <v>291</v>
      </c>
      <c r="BP22" t="s">
        <v>372</v>
      </c>
    </row>
    <row r="23" spans="1:68" ht="43.2" x14ac:dyDescent="0.3">
      <c r="A23" s="3">
        <v>2022</v>
      </c>
      <c r="B23" s="12">
        <v>44866</v>
      </c>
      <c r="C23" s="12">
        <v>44895</v>
      </c>
      <c r="D23" s="3" t="s">
        <v>149</v>
      </c>
      <c r="E23" s="3" t="s">
        <v>151</v>
      </c>
      <c r="F23" s="3" t="s">
        <v>156</v>
      </c>
      <c r="G23" s="35" t="s">
        <v>389</v>
      </c>
      <c r="H23" s="23" t="s">
        <v>307</v>
      </c>
      <c r="I23" s="38" t="s">
        <v>433</v>
      </c>
      <c r="J23" s="30" t="s">
        <v>388</v>
      </c>
      <c r="K23" s="3">
        <v>16</v>
      </c>
      <c r="L23" s="8" t="str">
        <f>L21</f>
        <v>JAVIER</v>
      </c>
      <c r="M23" s="8" t="str">
        <f t="shared" ref="M23:AI23" si="62">M21</f>
        <v>JACOBO</v>
      </c>
      <c r="N23" s="8" t="str">
        <f t="shared" si="62"/>
        <v>PUERTA</v>
      </c>
      <c r="O23" s="3" t="str">
        <f t="shared" si="62"/>
        <v>SAN FRANCISCO INGENIERÍA DE MEXQUITIC, S.A. DE C.V</v>
      </c>
      <c r="P23" s="8" t="str">
        <f t="shared" si="62"/>
        <v>SFI0503024IA</v>
      </c>
      <c r="Q23" s="8" t="str">
        <f>Q21</f>
        <v>Calle</v>
      </c>
      <c r="R23" s="8" t="str">
        <f t="shared" si="62"/>
        <v>JOSE MARIA MORELOS Y PAVON</v>
      </c>
      <c r="S23" s="8">
        <f>S21</f>
        <v>308</v>
      </c>
      <c r="T23" s="8">
        <f t="shared" si="62"/>
        <v>0</v>
      </c>
      <c r="U23" s="8" t="str">
        <f>U21</f>
        <v>Colonia</v>
      </c>
      <c r="V23" s="8" t="str">
        <f t="shared" si="62"/>
        <v>21 DE MARZO</v>
      </c>
      <c r="W23" s="8">
        <f>W21</f>
        <v>240350001</v>
      </c>
      <c r="X23" s="8" t="str">
        <f t="shared" si="62"/>
        <v>SOLEDAD DE GRACIANO SÁNCHEZ</v>
      </c>
      <c r="Y23" s="8">
        <f>Y21</f>
        <v>35</v>
      </c>
      <c r="Z23" s="8" t="str">
        <f t="shared" si="62"/>
        <v>SAN LUIS POTOSI</v>
      </c>
      <c r="AA23" s="8">
        <f>AA21</f>
        <v>24</v>
      </c>
      <c r="AB23" s="8" t="str">
        <f t="shared" si="62"/>
        <v>San Luis Potosí</v>
      </c>
      <c r="AC23" s="8">
        <f>AC21</f>
        <v>78437</v>
      </c>
      <c r="AD23" s="8" t="str">
        <f t="shared" si="62"/>
        <v>NO SE GENERA</v>
      </c>
      <c r="AE23" s="8" t="str">
        <f>AE21</f>
        <v>NO SE GENERA</v>
      </c>
      <c r="AF23" s="8" t="str">
        <f t="shared" si="62"/>
        <v>NO SE GENERA</v>
      </c>
      <c r="AG23" s="8">
        <f>AG21</f>
        <v>0</v>
      </c>
      <c r="AH23" s="3" t="str">
        <f t="shared" si="62"/>
        <v>Coordinación de Desarrollo Social Municipal</v>
      </c>
      <c r="AI23" s="8" t="str">
        <f t="shared" si="62"/>
        <v>Coordinación de Desarrollo Social Municipal</v>
      </c>
      <c r="AJ23" s="23" t="str">
        <f t="shared" ref="AJ23:AJ29" si="63">G23</f>
        <v>AO-EST-245800024-18-2022</v>
      </c>
      <c r="AK23" s="14">
        <v>44725</v>
      </c>
      <c r="AL23" s="14">
        <v>44727</v>
      </c>
      <c r="AM23" s="14">
        <v>44786</v>
      </c>
      <c r="AN23" s="32">
        <f t="shared" si="0"/>
        <v>406297.1724137931</v>
      </c>
      <c r="AO23" s="33">
        <v>471304.72</v>
      </c>
      <c r="AP23" s="3">
        <v>0</v>
      </c>
      <c r="AQ23" s="3">
        <v>0</v>
      </c>
      <c r="AR23" s="3" t="s">
        <v>293</v>
      </c>
      <c r="AS23" s="3">
        <v>0</v>
      </c>
      <c r="AT23" s="3" t="s">
        <v>294</v>
      </c>
      <c r="AU23" s="15" t="str">
        <f t="shared" si="27"/>
        <v>MEJORAMIENTO DE BIEN INMUEBLE EN UNIDAD BÁSICA DE REHABILITACIÓN DEL MUNICIPIO DE VENADO, S.L.P</v>
      </c>
      <c r="AV23" s="31">
        <f t="shared" si="2"/>
        <v>47130.472000000002</v>
      </c>
      <c r="AW23" s="14">
        <v>44786</v>
      </c>
      <c r="AX23" s="14">
        <v>44803</v>
      </c>
      <c r="AY23" s="38" t="s">
        <v>436</v>
      </c>
      <c r="AZ23" s="10" t="s">
        <v>418</v>
      </c>
      <c r="BA23" s="3" t="s">
        <v>295</v>
      </c>
      <c r="BB23" s="8" t="s">
        <v>296</v>
      </c>
      <c r="BC23" s="3">
        <v>16</v>
      </c>
      <c r="BD23" s="8" t="s">
        <v>255</v>
      </c>
      <c r="BE23" s="3">
        <v>16</v>
      </c>
      <c r="BF23" s="8" t="s">
        <v>297</v>
      </c>
      <c r="BG23" s="22" t="s">
        <v>418</v>
      </c>
      <c r="BH23" s="22" t="s">
        <v>418</v>
      </c>
      <c r="BI23" s="6" t="s">
        <v>418</v>
      </c>
      <c r="BJ23" s="6" t="s">
        <v>418</v>
      </c>
      <c r="BK23" s="8" t="s">
        <v>290</v>
      </c>
      <c r="BL23" s="12">
        <v>44903</v>
      </c>
      <c r="BM23" s="4">
        <v>44873</v>
      </c>
      <c r="BN23" s="16" t="s">
        <v>291</v>
      </c>
    </row>
    <row r="24" spans="1:68" ht="43.2" x14ac:dyDescent="0.3">
      <c r="A24" s="3">
        <v>2022</v>
      </c>
      <c r="B24" s="12">
        <v>44866</v>
      </c>
      <c r="C24" s="12">
        <v>44895</v>
      </c>
      <c r="D24" s="3" t="s">
        <v>149</v>
      </c>
      <c r="E24" s="3" t="s">
        <v>151</v>
      </c>
      <c r="F24" s="3" t="s">
        <v>156</v>
      </c>
      <c r="G24" s="35" t="s">
        <v>391</v>
      </c>
      <c r="H24" s="23" t="s">
        <v>307</v>
      </c>
      <c r="I24" s="38" t="s">
        <v>433</v>
      </c>
      <c r="J24" s="3" t="s">
        <v>390</v>
      </c>
      <c r="K24" s="3">
        <v>17</v>
      </c>
      <c r="L24" s="8" t="str">
        <f>L23</f>
        <v>JAVIER</v>
      </c>
      <c r="M24" s="8" t="str">
        <f t="shared" ref="M24:O24" si="64">M23</f>
        <v>JACOBO</v>
      </c>
      <c r="N24" s="8" t="str">
        <f t="shared" si="64"/>
        <v>PUERTA</v>
      </c>
      <c r="O24" s="3" t="str">
        <f t="shared" si="64"/>
        <v>SAN FRANCISCO INGENIERÍA DE MEXQUITIC, S.A. DE C.V</v>
      </c>
      <c r="P24" s="3" t="str">
        <f t="shared" ref="P24" si="65">P23</f>
        <v>SFI0503024IA</v>
      </c>
      <c r="Q24" s="3" t="str">
        <f t="shared" ref="Q24" si="66">Q23</f>
        <v>Calle</v>
      </c>
      <c r="R24" s="3" t="str">
        <f t="shared" ref="R24" si="67">R23</f>
        <v>JOSE MARIA MORELOS Y PAVON</v>
      </c>
      <c r="S24" s="3">
        <f t="shared" ref="S24" si="68">S23</f>
        <v>308</v>
      </c>
      <c r="T24" s="3">
        <f t="shared" ref="T24" si="69">T23</f>
        <v>0</v>
      </c>
      <c r="U24" s="3" t="str">
        <f t="shared" ref="U24" si="70">U23</f>
        <v>Colonia</v>
      </c>
      <c r="V24" s="3" t="str">
        <f t="shared" ref="V24" si="71">V23</f>
        <v>21 DE MARZO</v>
      </c>
      <c r="W24" s="3">
        <f t="shared" ref="W24" si="72">W23</f>
        <v>240350001</v>
      </c>
      <c r="X24" s="3" t="str">
        <f t="shared" ref="X24" si="73">X23</f>
        <v>SOLEDAD DE GRACIANO SÁNCHEZ</v>
      </c>
      <c r="Y24" s="3">
        <f t="shared" ref="Y24" si="74">Y23</f>
        <v>35</v>
      </c>
      <c r="Z24" s="3" t="str">
        <f t="shared" ref="Z24" si="75">Z23</f>
        <v>SAN LUIS POTOSI</v>
      </c>
      <c r="AA24" s="3">
        <f t="shared" ref="AA24" si="76">AA23</f>
        <v>24</v>
      </c>
      <c r="AB24" s="3" t="str">
        <f t="shared" ref="AB24" si="77">AB23</f>
        <v>San Luis Potosí</v>
      </c>
      <c r="AC24" s="3">
        <f t="shared" ref="AC24" si="78">AC23</f>
        <v>78437</v>
      </c>
      <c r="AD24" s="3" t="str">
        <f t="shared" ref="AD24" si="79">AD23</f>
        <v>NO SE GENERA</v>
      </c>
      <c r="AE24" s="3" t="str">
        <f t="shared" ref="AE24" si="80">AE23</f>
        <v>NO SE GENERA</v>
      </c>
      <c r="AF24" s="3" t="str">
        <f t="shared" ref="AF24" si="81">AF23</f>
        <v>NO SE GENERA</v>
      </c>
      <c r="AG24" s="3">
        <f t="shared" ref="AG24:AG25" si="82">AG23</f>
        <v>0</v>
      </c>
      <c r="AH24" s="3" t="str">
        <f t="shared" ref="AH24" si="83">AH23</f>
        <v>Coordinación de Desarrollo Social Municipal</v>
      </c>
      <c r="AI24" s="3" t="str">
        <f t="shared" ref="AI24" si="84">AI23</f>
        <v>Coordinación de Desarrollo Social Municipal</v>
      </c>
      <c r="AJ24" s="3" t="str">
        <f t="shared" si="63"/>
        <v>AO-EST-245800024-19-2022</v>
      </c>
      <c r="AK24" s="14">
        <v>44760</v>
      </c>
      <c r="AL24" s="14">
        <v>44762</v>
      </c>
      <c r="AM24" s="14">
        <v>44802</v>
      </c>
      <c r="AN24" s="32">
        <f t="shared" si="0"/>
        <v>389493.10344827588</v>
      </c>
      <c r="AO24" s="33">
        <v>451812</v>
      </c>
      <c r="AP24" s="3">
        <v>0</v>
      </c>
      <c r="AQ24" s="3">
        <v>0</v>
      </c>
      <c r="AR24" s="3" t="s">
        <v>293</v>
      </c>
      <c r="AS24" s="3">
        <v>0</v>
      </c>
      <c r="AT24" s="3" t="s">
        <v>294</v>
      </c>
      <c r="AU24" s="15" t="str">
        <f t="shared" si="27"/>
        <v xml:space="preserve">AMPLIACIÓN DE RED DE AGUA POTABLE EN LA LOCALIDAD DE SANTA RITA, MUNICIPIO DE VENADO, S.L.P </v>
      </c>
      <c r="AV24" s="31">
        <f t="shared" si="2"/>
        <v>45181.200000000004</v>
      </c>
      <c r="AW24" s="14">
        <v>44803</v>
      </c>
      <c r="AX24" s="14">
        <v>44819</v>
      </c>
      <c r="AY24" s="37" t="s">
        <v>437</v>
      </c>
      <c r="AZ24" s="10" t="s">
        <v>418</v>
      </c>
      <c r="BA24" s="3" t="s">
        <v>295</v>
      </c>
      <c r="BB24" s="8" t="s">
        <v>296</v>
      </c>
      <c r="BC24" s="3">
        <v>17</v>
      </c>
      <c r="BD24" s="8" t="s">
        <v>255</v>
      </c>
      <c r="BE24" s="3">
        <v>17</v>
      </c>
      <c r="BF24" s="8" t="s">
        <v>297</v>
      </c>
      <c r="BG24" s="22" t="s">
        <v>418</v>
      </c>
      <c r="BH24" s="22" t="s">
        <v>418</v>
      </c>
      <c r="BI24" s="6" t="s">
        <v>418</v>
      </c>
      <c r="BJ24" s="6" t="s">
        <v>418</v>
      </c>
      <c r="BK24" s="8" t="s">
        <v>290</v>
      </c>
      <c r="BL24" s="12">
        <v>44903</v>
      </c>
      <c r="BM24" s="4">
        <v>44873</v>
      </c>
      <c r="BN24" s="16" t="s">
        <v>291</v>
      </c>
    </row>
    <row r="25" spans="1:68" ht="43.2" x14ac:dyDescent="0.3">
      <c r="A25" s="3">
        <v>2022</v>
      </c>
      <c r="B25" s="12">
        <v>44866</v>
      </c>
      <c r="C25" s="12">
        <v>44895</v>
      </c>
      <c r="D25" s="3" t="s">
        <v>149</v>
      </c>
      <c r="E25" s="8" t="s">
        <v>151</v>
      </c>
      <c r="F25" s="8" t="s">
        <v>156</v>
      </c>
      <c r="G25" s="35" t="s">
        <v>392</v>
      </c>
      <c r="H25" s="23" t="s">
        <v>307</v>
      </c>
      <c r="I25" s="38" t="s">
        <v>433</v>
      </c>
      <c r="J25" s="30" t="s">
        <v>393</v>
      </c>
      <c r="K25" s="3">
        <v>18</v>
      </c>
      <c r="L25" s="8" t="s">
        <v>331</v>
      </c>
      <c r="M25" s="8" t="s">
        <v>332</v>
      </c>
      <c r="N25" s="8" t="s">
        <v>333</v>
      </c>
      <c r="O25" s="3" t="s">
        <v>394</v>
      </c>
      <c r="P25" s="8" t="s">
        <v>395</v>
      </c>
      <c r="Q25" s="8" t="s">
        <v>164</v>
      </c>
      <c r="R25" s="8" t="s">
        <v>396</v>
      </c>
      <c r="S25" s="8">
        <v>100</v>
      </c>
      <c r="T25" s="8" t="s">
        <v>397</v>
      </c>
      <c r="U25" s="8" t="s">
        <v>189</v>
      </c>
      <c r="V25" s="8" t="s">
        <v>398</v>
      </c>
      <c r="W25" s="8">
        <v>24028001</v>
      </c>
      <c r="X25" s="8" t="s">
        <v>300</v>
      </c>
      <c r="Y25" s="8">
        <v>28</v>
      </c>
      <c r="Z25" s="8" t="s">
        <v>300</v>
      </c>
      <c r="AA25" s="8">
        <v>24</v>
      </c>
      <c r="AB25" s="8" t="s">
        <v>229</v>
      </c>
      <c r="AC25" s="8">
        <v>78210</v>
      </c>
      <c r="AD25" s="3" t="str">
        <f t="shared" ref="AD25" si="85">AD24</f>
        <v>NO SE GENERA</v>
      </c>
      <c r="AE25" s="3" t="str">
        <f t="shared" ref="AE25" si="86">AE24</f>
        <v>NO SE GENERA</v>
      </c>
      <c r="AF25" s="3" t="str">
        <f t="shared" ref="AF25" si="87">AF24</f>
        <v>NO SE GENERA</v>
      </c>
      <c r="AG25" s="3">
        <f t="shared" si="82"/>
        <v>0</v>
      </c>
      <c r="AH25" s="3" t="str">
        <f t="shared" ref="AH25" si="88">AH24</f>
        <v>Coordinación de Desarrollo Social Municipal</v>
      </c>
      <c r="AI25" s="3" t="str">
        <f t="shared" ref="AI25" si="89">AI24</f>
        <v>Coordinación de Desarrollo Social Municipal</v>
      </c>
      <c r="AJ25" s="3" t="str">
        <f t="shared" si="63"/>
        <v>AO-EST-245800024-22-2022</v>
      </c>
      <c r="AK25" s="14">
        <v>44760</v>
      </c>
      <c r="AL25" s="14">
        <v>44762</v>
      </c>
      <c r="AM25" s="14">
        <v>44791</v>
      </c>
      <c r="AN25" s="32">
        <f t="shared" si="0"/>
        <v>154289.31034482759</v>
      </c>
      <c r="AO25" s="36">
        <v>178975.6</v>
      </c>
      <c r="AP25" s="3">
        <v>0</v>
      </c>
      <c r="AQ25" s="3">
        <v>0</v>
      </c>
      <c r="AR25" s="3" t="s">
        <v>293</v>
      </c>
      <c r="AS25" s="3">
        <v>0</v>
      </c>
      <c r="AT25" s="3" t="s">
        <v>294</v>
      </c>
      <c r="AU25" s="15" t="str">
        <f t="shared" ref="AU25:AU29" si="90">J25</f>
        <v>AMPLIACIÓN DE LÍNEA PARA AGUA POTABLE EN LA LOCALIDAD DE TIERRA BLANCA, MUNICIPIO DE VENADO, S.L.P</v>
      </c>
      <c r="AV25" s="31">
        <f t="shared" si="2"/>
        <v>17897.560000000001</v>
      </c>
      <c r="AW25" s="14">
        <v>44792</v>
      </c>
      <c r="AX25" s="14">
        <v>44809</v>
      </c>
      <c r="AY25" s="37" t="s">
        <v>438</v>
      </c>
      <c r="AZ25" s="10" t="s">
        <v>418</v>
      </c>
      <c r="BA25" s="3" t="s">
        <v>295</v>
      </c>
      <c r="BB25" s="8" t="s">
        <v>296</v>
      </c>
      <c r="BC25" s="3">
        <v>18</v>
      </c>
      <c r="BD25" s="8" t="s">
        <v>255</v>
      </c>
      <c r="BE25" s="3">
        <v>18</v>
      </c>
      <c r="BF25" s="8" t="s">
        <v>297</v>
      </c>
      <c r="BG25" s="22" t="s">
        <v>418</v>
      </c>
      <c r="BH25" s="22" t="s">
        <v>418</v>
      </c>
      <c r="BI25" s="6" t="s">
        <v>418</v>
      </c>
      <c r="BJ25" s="6" t="s">
        <v>418</v>
      </c>
      <c r="BK25" s="8" t="s">
        <v>290</v>
      </c>
      <c r="BL25" s="12">
        <v>44903</v>
      </c>
      <c r="BM25" s="4">
        <v>44873</v>
      </c>
      <c r="BN25" s="16" t="s">
        <v>291</v>
      </c>
    </row>
    <row r="26" spans="1:68" ht="43.2" x14ac:dyDescent="0.3">
      <c r="A26" s="3">
        <v>2022</v>
      </c>
      <c r="B26" s="12">
        <v>44866</v>
      </c>
      <c r="C26" s="12">
        <v>44895</v>
      </c>
      <c r="D26" s="3" t="s">
        <v>149</v>
      </c>
      <c r="E26" s="8" t="s">
        <v>151</v>
      </c>
      <c r="F26" s="8" t="s">
        <v>156</v>
      </c>
      <c r="G26" s="35" t="s">
        <v>400</v>
      </c>
      <c r="H26" s="23" t="s">
        <v>307</v>
      </c>
      <c r="I26" s="37" t="s">
        <v>439</v>
      </c>
      <c r="J26" s="30" t="s">
        <v>399</v>
      </c>
      <c r="K26" s="3">
        <v>19</v>
      </c>
      <c r="L26" s="8" t="s">
        <v>404</v>
      </c>
      <c r="M26" s="8" t="s">
        <v>362</v>
      </c>
      <c r="N26" s="8" t="s">
        <v>363</v>
      </c>
      <c r="O26" s="3" t="s">
        <v>364</v>
      </c>
      <c r="P26" s="8" t="str">
        <f>P14</f>
        <v xml:space="preserve">ICR210303JZ4 </v>
      </c>
      <c r="Q26" s="8" t="str">
        <f t="shared" ref="Q26:AI26" si="91">Q14</f>
        <v>Calle</v>
      </c>
      <c r="R26" s="8" t="str">
        <f t="shared" si="91"/>
        <v>6 DE ENERO</v>
      </c>
      <c r="S26" s="8">
        <f>S14</f>
        <v>324</v>
      </c>
      <c r="T26" s="8">
        <f t="shared" si="91"/>
        <v>0</v>
      </c>
      <c r="U26" s="8" t="str">
        <f>U14</f>
        <v>Colonia</v>
      </c>
      <c r="V26" s="8" t="str">
        <f t="shared" si="91"/>
        <v>GENOVEVO RIVAS GUILLEN</v>
      </c>
      <c r="W26" s="8">
        <f t="shared" si="91"/>
        <v>240350001</v>
      </c>
      <c r="X26" s="8" t="str">
        <f t="shared" si="91"/>
        <v>SOLEDAD DE GRACIANO SÁNCHEZ</v>
      </c>
      <c r="Y26" s="8">
        <f t="shared" si="91"/>
        <v>35</v>
      </c>
      <c r="Z26" s="8" t="str">
        <f t="shared" si="91"/>
        <v>SAN LUIS POTOSI</v>
      </c>
      <c r="AA26" s="8">
        <f t="shared" si="91"/>
        <v>24</v>
      </c>
      <c r="AB26" s="8" t="str">
        <f t="shared" si="91"/>
        <v>San Luis Potosí</v>
      </c>
      <c r="AC26" s="8">
        <f t="shared" si="91"/>
        <v>78436</v>
      </c>
      <c r="AD26" s="8" t="str">
        <f t="shared" si="91"/>
        <v>NO SE GENERA</v>
      </c>
      <c r="AE26" s="8" t="str">
        <f t="shared" si="91"/>
        <v>NO SE GENERA</v>
      </c>
      <c r="AF26" s="8" t="str">
        <f t="shared" si="91"/>
        <v>NO SE GENERA</v>
      </c>
      <c r="AG26" s="8">
        <f t="shared" si="91"/>
        <v>0</v>
      </c>
      <c r="AH26" s="3" t="str">
        <f t="shared" si="91"/>
        <v>Coordinación de Desarrollo Social Municipal</v>
      </c>
      <c r="AI26" s="8" t="str">
        <f t="shared" si="91"/>
        <v>Coordinación de Desarrollo Social Municipal</v>
      </c>
      <c r="AJ26" s="3" t="str">
        <f t="shared" si="63"/>
        <v>AO-EST-245800024-23-2022</v>
      </c>
      <c r="AK26" s="14">
        <v>44804</v>
      </c>
      <c r="AL26" s="14">
        <v>44805</v>
      </c>
      <c r="AM26" s="14">
        <v>44894</v>
      </c>
      <c r="AN26" s="32">
        <f t="shared" si="0"/>
        <v>801385.82758620696</v>
      </c>
      <c r="AO26" s="33">
        <v>929607.56</v>
      </c>
      <c r="AP26" s="3">
        <v>0</v>
      </c>
      <c r="AQ26" s="3">
        <v>0</v>
      </c>
      <c r="AR26" s="3" t="s">
        <v>293</v>
      </c>
      <c r="AS26" s="3">
        <v>0</v>
      </c>
      <c r="AT26" s="3" t="s">
        <v>294</v>
      </c>
      <c r="AU26" s="15" t="str">
        <f t="shared" si="90"/>
        <v>CONSTRUCCIÓN DE RED DE DRENAJE SANITARIO EN CALLE FRANCISCO I MADERO EN LA CABECERA MUNICIPAL DE VENADO, S.L.P</v>
      </c>
      <c r="AV26" s="31">
        <f t="shared" si="2"/>
        <v>92960.756000000008</v>
      </c>
      <c r="AW26" s="14">
        <v>44895</v>
      </c>
      <c r="AX26" s="14">
        <v>44910</v>
      </c>
      <c r="AY26" s="37" t="s">
        <v>440</v>
      </c>
      <c r="AZ26" s="10" t="s">
        <v>418</v>
      </c>
      <c r="BA26" s="3" t="s">
        <v>295</v>
      </c>
      <c r="BB26" s="8" t="s">
        <v>296</v>
      </c>
      <c r="BC26" s="3">
        <v>19</v>
      </c>
      <c r="BD26" s="8" t="s">
        <v>255</v>
      </c>
      <c r="BE26" s="3">
        <v>19</v>
      </c>
      <c r="BF26" s="8" t="s">
        <v>297</v>
      </c>
      <c r="BG26" s="22" t="s">
        <v>418</v>
      </c>
      <c r="BH26" s="22" t="s">
        <v>418</v>
      </c>
      <c r="BI26" s="6" t="s">
        <v>418</v>
      </c>
      <c r="BJ26" s="6" t="s">
        <v>418</v>
      </c>
      <c r="BK26" s="8" t="s">
        <v>290</v>
      </c>
      <c r="BL26" s="12">
        <v>44903</v>
      </c>
      <c r="BM26" s="4">
        <v>44873</v>
      </c>
      <c r="BN26" s="16" t="s">
        <v>291</v>
      </c>
    </row>
    <row r="27" spans="1:68" ht="43.2" x14ac:dyDescent="0.3">
      <c r="A27" s="3">
        <v>2022</v>
      </c>
      <c r="B27" s="12">
        <v>44866</v>
      </c>
      <c r="C27" s="12">
        <v>44895</v>
      </c>
      <c r="D27" s="3" t="s">
        <v>149</v>
      </c>
      <c r="E27" s="8" t="s">
        <v>151</v>
      </c>
      <c r="F27" s="8" t="s">
        <v>156</v>
      </c>
      <c r="G27" s="35" t="s">
        <v>402</v>
      </c>
      <c r="H27" s="23" t="s">
        <v>307</v>
      </c>
      <c r="I27" s="37" t="s">
        <v>439</v>
      </c>
      <c r="J27" s="3" t="s">
        <v>403</v>
      </c>
      <c r="K27" s="3">
        <v>20</v>
      </c>
      <c r="L27" s="8" t="str">
        <f>L26</f>
        <v>JOSE</v>
      </c>
      <c r="M27" s="8" t="str">
        <f t="shared" ref="M27:P27" si="92">M26</f>
        <v xml:space="preserve">RUIZ </v>
      </c>
      <c r="N27" s="8" t="str">
        <f t="shared" si="92"/>
        <v>GRACIANO</v>
      </c>
      <c r="O27" s="3" t="str">
        <f t="shared" si="92"/>
        <v>INMOBILIARIA Y CONSTRUCTORA RUGRA, S.A. DE C.V</v>
      </c>
      <c r="P27" s="8" t="str">
        <f t="shared" si="92"/>
        <v xml:space="preserve">ICR210303JZ4 </v>
      </c>
      <c r="Q27" s="8" t="str">
        <f t="shared" ref="Q27:Q28" si="93">Q26</f>
        <v>Calle</v>
      </c>
      <c r="R27" s="8" t="str">
        <f t="shared" ref="R27" si="94">R26</f>
        <v>6 DE ENERO</v>
      </c>
      <c r="S27" s="8">
        <f t="shared" ref="S27" si="95">S26</f>
        <v>324</v>
      </c>
      <c r="T27" s="8">
        <f t="shared" ref="T27" si="96">T26</f>
        <v>0</v>
      </c>
      <c r="U27" s="8" t="str">
        <f t="shared" ref="U27" si="97">U26</f>
        <v>Colonia</v>
      </c>
      <c r="V27" s="8" t="str">
        <f t="shared" ref="V27" si="98">V26</f>
        <v>GENOVEVO RIVAS GUILLEN</v>
      </c>
      <c r="W27" s="8">
        <f t="shared" ref="W27" si="99">W26</f>
        <v>240350001</v>
      </c>
      <c r="X27" s="8" t="str">
        <f t="shared" ref="X27" si="100">X26</f>
        <v>SOLEDAD DE GRACIANO SÁNCHEZ</v>
      </c>
      <c r="Y27" s="8">
        <f t="shared" ref="Y27" si="101">Y26</f>
        <v>35</v>
      </c>
      <c r="Z27" s="8" t="str">
        <f t="shared" ref="Z27:Z28" si="102">Z26</f>
        <v>SAN LUIS POTOSI</v>
      </c>
      <c r="AA27" s="8">
        <f t="shared" ref="AA27" si="103">AA26</f>
        <v>24</v>
      </c>
      <c r="AB27" s="8" t="str">
        <f t="shared" ref="AB27" si="104">AB26</f>
        <v>San Luis Potosí</v>
      </c>
      <c r="AC27" s="8">
        <f t="shared" ref="AC27" si="105">AC26</f>
        <v>78436</v>
      </c>
      <c r="AD27" s="8" t="str">
        <f t="shared" ref="AD27" si="106">AD26</f>
        <v>NO SE GENERA</v>
      </c>
      <c r="AE27" s="8" t="str">
        <f t="shared" ref="AE27" si="107">AE26</f>
        <v>NO SE GENERA</v>
      </c>
      <c r="AF27" s="8" t="str">
        <f t="shared" ref="AF27" si="108">AF26</f>
        <v>NO SE GENERA</v>
      </c>
      <c r="AG27" s="8">
        <f t="shared" ref="AG27" si="109">AG26</f>
        <v>0</v>
      </c>
      <c r="AH27" s="3" t="str">
        <f t="shared" ref="AH27" si="110">AH26</f>
        <v>Coordinación de Desarrollo Social Municipal</v>
      </c>
      <c r="AI27" s="8" t="str">
        <f t="shared" ref="AI27" si="111">AI26</f>
        <v>Coordinación de Desarrollo Social Municipal</v>
      </c>
      <c r="AJ27" s="3" t="str">
        <f t="shared" si="63"/>
        <v>AO-EST-245800024-24-2022</v>
      </c>
      <c r="AK27" s="14">
        <v>44804</v>
      </c>
      <c r="AL27" s="14">
        <v>44805</v>
      </c>
      <c r="AM27" s="14">
        <v>44894</v>
      </c>
      <c r="AN27" s="32">
        <f t="shared" si="0"/>
        <v>911752.0258620691</v>
      </c>
      <c r="AO27" s="33">
        <v>1057632.3500000001</v>
      </c>
      <c r="AP27" s="3">
        <v>0</v>
      </c>
      <c r="AQ27" s="3">
        <v>0</v>
      </c>
      <c r="AR27" s="3" t="s">
        <v>293</v>
      </c>
      <c r="AS27" s="3">
        <v>0</v>
      </c>
      <c r="AT27" s="3" t="s">
        <v>294</v>
      </c>
      <c r="AU27" s="15" t="str">
        <f t="shared" si="90"/>
        <v>CONSTRUCCIÓN DE RED DE DRENAJE SANITARIO EN CALLE EMILIANO ZAPATA EN LA CABECERA MUNICIPAL DE VENADO, S.L.P.</v>
      </c>
      <c r="AV27" s="31">
        <f t="shared" si="2"/>
        <v>105763.23500000002</v>
      </c>
      <c r="AW27" s="14">
        <v>44895</v>
      </c>
      <c r="AX27" s="14">
        <v>44910</v>
      </c>
      <c r="AY27" s="37" t="s">
        <v>441</v>
      </c>
      <c r="AZ27" s="10" t="s">
        <v>418</v>
      </c>
      <c r="BA27" s="3" t="s">
        <v>295</v>
      </c>
      <c r="BB27" s="8" t="s">
        <v>296</v>
      </c>
      <c r="BC27" s="3">
        <v>20</v>
      </c>
      <c r="BD27" s="8" t="s">
        <v>255</v>
      </c>
      <c r="BE27" s="3">
        <v>20</v>
      </c>
      <c r="BF27" s="8" t="s">
        <v>297</v>
      </c>
      <c r="BG27" s="22" t="s">
        <v>418</v>
      </c>
      <c r="BH27" s="22" t="s">
        <v>418</v>
      </c>
      <c r="BI27" s="6" t="s">
        <v>418</v>
      </c>
      <c r="BJ27" s="6" t="s">
        <v>418</v>
      </c>
      <c r="BK27" s="8" t="s">
        <v>290</v>
      </c>
      <c r="BL27" s="12">
        <v>44903</v>
      </c>
      <c r="BM27" s="4">
        <v>44873</v>
      </c>
      <c r="BN27" s="16" t="s">
        <v>291</v>
      </c>
    </row>
    <row r="28" spans="1:68" ht="43.2" x14ac:dyDescent="0.3">
      <c r="A28" s="3">
        <v>2022</v>
      </c>
      <c r="B28" s="12">
        <v>44866</v>
      </c>
      <c r="C28" s="12">
        <v>44895</v>
      </c>
      <c r="D28" s="3" t="s">
        <v>149</v>
      </c>
      <c r="E28" s="8" t="s">
        <v>151</v>
      </c>
      <c r="F28" s="8" t="s">
        <v>156</v>
      </c>
      <c r="G28" s="35" t="s">
        <v>405</v>
      </c>
      <c r="H28" s="23" t="s">
        <v>307</v>
      </c>
      <c r="I28" s="37" t="s">
        <v>442</v>
      </c>
      <c r="J28" s="3" t="s">
        <v>406</v>
      </c>
      <c r="K28" s="3">
        <v>21</v>
      </c>
      <c r="L28" s="8" t="s">
        <v>407</v>
      </c>
      <c r="M28" s="8" t="s">
        <v>408</v>
      </c>
      <c r="N28" s="8" t="s">
        <v>409</v>
      </c>
      <c r="O28" s="3" t="s">
        <v>410</v>
      </c>
      <c r="P28" s="8" t="s">
        <v>411</v>
      </c>
      <c r="Q28" s="8" t="str">
        <f t="shared" si="93"/>
        <v>Calle</v>
      </c>
      <c r="R28" s="8" t="s">
        <v>412</v>
      </c>
      <c r="S28" s="8">
        <v>119</v>
      </c>
      <c r="T28" s="8">
        <v>0</v>
      </c>
      <c r="U28" s="8" t="s">
        <v>189</v>
      </c>
      <c r="V28" s="29" t="s">
        <v>413</v>
      </c>
      <c r="W28" s="8">
        <v>24020001</v>
      </c>
      <c r="X28" s="8" t="s">
        <v>292</v>
      </c>
      <c r="Y28" s="8">
        <v>20</v>
      </c>
      <c r="Z28" s="8" t="str">
        <f t="shared" si="102"/>
        <v>SAN LUIS POTOSI</v>
      </c>
      <c r="AA28" s="8">
        <f t="shared" ref="AA28" si="112">AA27</f>
        <v>24</v>
      </c>
      <c r="AB28" s="8" t="str">
        <f t="shared" ref="AB28" si="113">AB27</f>
        <v>San Luis Potosí</v>
      </c>
      <c r="AC28" s="8">
        <v>78720</v>
      </c>
      <c r="AD28" s="8" t="str">
        <f t="shared" ref="AD28" si="114">AD27</f>
        <v>NO SE GENERA</v>
      </c>
      <c r="AE28" s="8" t="str">
        <f t="shared" ref="AE28" si="115">AE27</f>
        <v>NO SE GENERA</v>
      </c>
      <c r="AF28" s="8" t="str">
        <f t="shared" ref="AF28" si="116">AF27</f>
        <v>NO SE GENERA</v>
      </c>
      <c r="AG28" s="8">
        <f t="shared" ref="AG28" si="117">AG27</f>
        <v>0</v>
      </c>
      <c r="AH28" s="3" t="str">
        <f t="shared" ref="AH28" si="118">AH27</f>
        <v>Coordinación de Desarrollo Social Municipal</v>
      </c>
      <c r="AI28" s="8" t="str">
        <f t="shared" ref="AI28" si="119">AI27</f>
        <v>Coordinación de Desarrollo Social Municipal</v>
      </c>
      <c r="AJ28" s="3" t="str">
        <f t="shared" si="63"/>
        <v>AO-EST-245800024-25-2022</v>
      </c>
      <c r="AK28" s="14">
        <v>44804</v>
      </c>
      <c r="AL28" s="14">
        <v>44805</v>
      </c>
      <c r="AM28" s="14">
        <v>44894</v>
      </c>
      <c r="AN28" s="32">
        <f t="shared" si="0"/>
        <v>515325.00000000006</v>
      </c>
      <c r="AO28" s="33">
        <v>597777</v>
      </c>
      <c r="AP28" s="3">
        <v>0</v>
      </c>
      <c r="AQ28" s="3">
        <v>0</v>
      </c>
      <c r="AR28" s="3" t="s">
        <v>293</v>
      </c>
      <c r="AS28" s="3">
        <v>0</v>
      </c>
      <c r="AT28" s="3" t="s">
        <v>294</v>
      </c>
      <c r="AU28" s="15" t="str">
        <f t="shared" si="90"/>
        <v>AMPLIACIÓN RED DE DISTRIBUCIÓN ELÉCTRICA EN CALLE VIOLETAS DE LA COLONIA VILLA DE LAS FLORES, MUNICIPIO DE VENADO, S.L.P.</v>
      </c>
      <c r="AV28" s="31">
        <f t="shared" si="2"/>
        <v>59777.700000000004</v>
      </c>
      <c r="AW28" s="14">
        <v>44895</v>
      </c>
      <c r="AX28" s="14">
        <v>44910</v>
      </c>
      <c r="AY28" s="37" t="s">
        <v>443</v>
      </c>
      <c r="AZ28" s="10" t="s">
        <v>418</v>
      </c>
      <c r="BA28" s="3" t="s">
        <v>295</v>
      </c>
      <c r="BB28" s="8" t="s">
        <v>296</v>
      </c>
      <c r="BC28" s="3">
        <v>21</v>
      </c>
      <c r="BD28" s="29" t="s">
        <v>255</v>
      </c>
      <c r="BE28" s="3">
        <v>21</v>
      </c>
      <c r="BF28" s="8" t="s">
        <v>297</v>
      </c>
      <c r="BG28" s="22" t="s">
        <v>418</v>
      </c>
      <c r="BH28" s="22" t="s">
        <v>418</v>
      </c>
      <c r="BI28" s="6" t="s">
        <v>418</v>
      </c>
      <c r="BJ28" s="6" t="s">
        <v>418</v>
      </c>
      <c r="BK28" s="8" t="s">
        <v>290</v>
      </c>
      <c r="BL28" s="12">
        <v>44903</v>
      </c>
      <c r="BM28" s="4">
        <v>44873</v>
      </c>
      <c r="BN28" s="16" t="s">
        <v>291</v>
      </c>
    </row>
    <row r="29" spans="1:68" ht="43.2" x14ac:dyDescent="0.3">
      <c r="A29" s="3">
        <v>2022</v>
      </c>
      <c r="B29" s="12">
        <v>44866</v>
      </c>
      <c r="C29" s="12">
        <v>44895</v>
      </c>
      <c r="D29" s="3" t="s">
        <v>149</v>
      </c>
      <c r="E29" s="8" t="s">
        <v>151</v>
      </c>
      <c r="F29" s="8" t="s">
        <v>156</v>
      </c>
      <c r="G29" s="35" t="s">
        <v>414</v>
      </c>
      <c r="H29" s="23" t="s">
        <v>307</v>
      </c>
      <c r="I29" s="37" t="s">
        <v>442</v>
      </c>
      <c r="J29" s="3" t="s">
        <v>415</v>
      </c>
      <c r="K29" s="3">
        <v>22</v>
      </c>
      <c r="L29" s="8" t="str">
        <f>L22</f>
        <v xml:space="preserve">DAVID EDMUNDO </v>
      </c>
      <c r="M29" s="8" t="str">
        <f t="shared" ref="M29:AE29" si="120">M22</f>
        <v>AGUILAR</v>
      </c>
      <c r="N29" s="8" t="str">
        <f t="shared" si="120"/>
        <v>AVALOS</v>
      </c>
      <c r="O29" s="8" t="str">
        <f t="shared" si="120"/>
        <v>DAVID EDMUNDO AGUILAR AVALOS</v>
      </c>
      <c r="P29" s="8" t="str">
        <f t="shared" si="120"/>
        <v>AUAD711229 1K3</v>
      </c>
      <c r="Q29" s="8" t="str">
        <f>Q22</f>
        <v>Calle</v>
      </c>
      <c r="R29" s="8" t="str">
        <f t="shared" si="120"/>
        <v>QUINTA</v>
      </c>
      <c r="S29" s="8">
        <f>S22</f>
        <v>150</v>
      </c>
      <c r="T29" s="8">
        <f t="shared" si="120"/>
        <v>0</v>
      </c>
      <c r="U29" s="8" t="str">
        <f>U22</f>
        <v>Colonia</v>
      </c>
      <c r="V29" s="8" t="str">
        <f t="shared" si="120"/>
        <v>SAN LUIS</v>
      </c>
      <c r="W29" s="8">
        <f t="shared" si="120"/>
        <v>24028001</v>
      </c>
      <c r="X29" s="8" t="str">
        <f>X22</f>
        <v>SAN LUIS POTOSI</v>
      </c>
      <c r="Y29" s="8">
        <f t="shared" si="120"/>
        <v>28</v>
      </c>
      <c r="Z29" s="8" t="str">
        <f>Z22</f>
        <v>SAN LUIS POTOSI</v>
      </c>
      <c r="AA29" s="8">
        <f t="shared" si="120"/>
        <v>24</v>
      </c>
      <c r="AB29" s="8" t="str">
        <f>AB22</f>
        <v>San Luis Potosí</v>
      </c>
      <c r="AC29" s="8">
        <f t="shared" si="120"/>
        <v>78310</v>
      </c>
      <c r="AD29" s="8" t="str">
        <f>AD22</f>
        <v>NO SE GENERA</v>
      </c>
      <c r="AE29" s="8" t="str">
        <f t="shared" si="120"/>
        <v>NO SE GENERA</v>
      </c>
      <c r="AF29" s="8" t="str">
        <f>AF22</f>
        <v>NO SE GENERA</v>
      </c>
      <c r="AG29" s="8">
        <f t="shared" ref="AG29:AI29" si="121">AG22</f>
        <v>0</v>
      </c>
      <c r="AH29" s="3" t="str">
        <f t="shared" si="121"/>
        <v>Coordinación de Desarrollo Social Municipal</v>
      </c>
      <c r="AI29" s="3" t="str">
        <f t="shared" si="121"/>
        <v>Coordinación de Desarrollo Social Municipal</v>
      </c>
      <c r="AJ29" s="3" t="str">
        <f t="shared" si="63"/>
        <v>AO-EST-245800024-26-2022</v>
      </c>
      <c r="AK29" s="14">
        <v>44792</v>
      </c>
      <c r="AL29" s="14">
        <v>44795</v>
      </c>
      <c r="AM29" s="14">
        <v>44824</v>
      </c>
      <c r="AN29" s="32">
        <f t="shared" si="0"/>
        <v>314217.24137931038</v>
      </c>
      <c r="AO29" s="33">
        <v>364492</v>
      </c>
      <c r="AP29" s="3">
        <v>0</v>
      </c>
      <c r="AQ29" s="3">
        <v>0</v>
      </c>
      <c r="AR29" s="3" t="s">
        <v>293</v>
      </c>
      <c r="AS29" s="3">
        <v>0</v>
      </c>
      <c r="AT29" s="3" t="s">
        <v>294</v>
      </c>
      <c r="AU29" s="15" t="str">
        <f t="shared" si="90"/>
        <v>REHABILITACIÓN DE CAMINO RURAL TRAMO EL LAUREL ENTRONQUE A LA LOCALIDAD DE 5 DE FEBRERO MUNICIPIO DE VENADO, S.L.P</v>
      </c>
      <c r="AV29" s="31">
        <f t="shared" si="2"/>
        <v>36449.200000000004</v>
      </c>
      <c r="AW29" s="14">
        <v>44733</v>
      </c>
      <c r="AX29" s="14">
        <v>44839</v>
      </c>
      <c r="AY29" s="37" t="s">
        <v>444</v>
      </c>
      <c r="AZ29" s="10" t="s">
        <v>418</v>
      </c>
      <c r="BA29" s="3" t="s">
        <v>295</v>
      </c>
      <c r="BB29" s="8" t="s">
        <v>296</v>
      </c>
      <c r="BC29" s="3">
        <v>22</v>
      </c>
      <c r="BD29" s="8" t="s">
        <v>255</v>
      </c>
      <c r="BE29" s="3">
        <v>22</v>
      </c>
      <c r="BF29" s="8" t="s">
        <v>297</v>
      </c>
      <c r="BG29" s="22" t="s">
        <v>418</v>
      </c>
      <c r="BH29" s="22" t="s">
        <v>418</v>
      </c>
      <c r="BI29" s="6" t="s">
        <v>418</v>
      </c>
      <c r="BJ29" s="6" t="s">
        <v>418</v>
      </c>
      <c r="BK29" s="8" t="s">
        <v>290</v>
      </c>
      <c r="BL29" s="12">
        <v>44903</v>
      </c>
      <c r="BM29" s="4">
        <v>44873</v>
      </c>
      <c r="BN29" s="16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5" type="noConversion"/>
  <dataValidations count="7">
    <dataValidation type="list" allowBlank="1" showErrorMessage="1" sqref="D8:D177" xr:uid="{00000000-0002-0000-0000-000000000000}">
      <formula1>Hidden_13</formula1>
    </dataValidation>
    <dataValidation type="list" allowBlank="1" showErrorMessage="1" sqref="E8:E177" xr:uid="{00000000-0002-0000-0000-000001000000}">
      <formula1>Hidden_24</formula1>
    </dataValidation>
    <dataValidation type="list" allowBlank="1" showErrorMessage="1" sqref="F8:F177" xr:uid="{00000000-0002-0000-0000-000002000000}">
      <formula1>Hidden_35</formula1>
    </dataValidation>
    <dataValidation type="list" allowBlank="1" showErrorMessage="1" sqref="Q8:Q14 Q18 Q25 Q30:Q177" xr:uid="{00000000-0002-0000-0000-000003000000}">
      <formula1>Hidden_416</formula1>
    </dataValidation>
    <dataValidation type="list" allowBlank="1" showErrorMessage="1" sqref="U8:U14 U18 U25 U28 U30:U177" xr:uid="{00000000-0002-0000-0000-000004000000}">
      <formula1>Hidden_520</formula1>
    </dataValidation>
    <dataValidation type="list" allowBlank="1" showErrorMessage="1" sqref="AB8:AB14 AB18 AB25 AB30:AB177" xr:uid="{00000000-0002-0000-0000-000005000000}">
      <formula1>Hidden_627</formula1>
    </dataValidation>
    <dataValidation type="list" allowBlank="1" showErrorMessage="1" sqref="BD8:BD177" xr:uid="{00000000-0002-0000-0000-000006000000}">
      <formula1>Hidden_755</formula1>
    </dataValidation>
  </dataValidations>
  <hyperlinks>
    <hyperlink ref="AY15" r:id="rId1" xr:uid="{4ABE4B74-10F9-4F5E-A8B8-8D4CA0CA8A97}"/>
    <hyperlink ref="AY16" r:id="rId2" xr:uid="{6CB085B8-DA83-4F16-82DD-0F7534F20EF4}"/>
    <hyperlink ref="AY17" r:id="rId3" xr:uid="{04716D22-23A9-489F-9E27-F569FDEBA55A}"/>
    <hyperlink ref="AY18" r:id="rId4" xr:uid="{1479482B-E553-4A18-9C07-015FDF5123B3}"/>
    <hyperlink ref="I19" r:id="rId5" xr:uid="{D4689C7C-983D-4C60-8C54-555F05554CCE}"/>
    <hyperlink ref="AY19" r:id="rId6" xr:uid="{04440BFD-C386-4E32-BB64-6E88EFCDE12B}"/>
    <hyperlink ref="I20" r:id="rId7" xr:uid="{DEC6C97B-241F-46D4-AD64-1D8668C22409}"/>
    <hyperlink ref="AY20" r:id="rId8" xr:uid="{18C274D6-C4BA-4A51-99EC-C433515F00F3}"/>
    <hyperlink ref="I21" r:id="rId9" xr:uid="{CBECF108-32A1-4924-B8AD-A0AFF214314D}"/>
    <hyperlink ref="AY21" r:id="rId10" xr:uid="{268D1CF4-D4F5-409E-9B92-93764BD4875F}"/>
    <hyperlink ref="I22" r:id="rId11" xr:uid="{473782D5-B183-4A76-ACBF-65DB62EF52E2}"/>
    <hyperlink ref="AY22" r:id="rId12" xr:uid="{EDD2E840-FE04-4ADA-B0A3-160E50FA6FEA}"/>
    <hyperlink ref="I23" r:id="rId13" xr:uid="{D1F24973-773D-4CD0-AA36-F3486FC4B935}"/>
    <hyperlink ref="AY23" r:id="rId14" xr:uid="{478D3352-3108-4324-B190-2FBC78336B69}"/>
    <hyperlink ref="AY24" r:id="rId15" xr:uid="{2F76DE8E-F9FC-45E5-9A6E-9BF22E8A3D9F}"/>
    <hyperlink ref="I24" r:id="rId16" xr:uid="{581D524F-3104-484F-8906-EC3B8A5565E4}"/>
    <hyperlink ref="I25" r:id="rId17" xr:uid="{8A7242B9-C550-4EA8-B8BC-9502D40FBC20}"/>
    <hyperlink ref="AY25" r:id="rId18" xr:uid="{C636432B-BF1D-4334-BE04-DC16353943DC}"/>
    <hyperlink ref="I26" r:id="rId19" xr:uid="{823F147C-1E1F-41B5-BF69-E063CF3D9619}"/>
    <hyperlink ref="I27" r:id="rId20" xr:uid="{2D5E37E5-9E00-4E2D-8C04-BB524BAFF7E9}"/>
    <hyperlink ref="AY26" r:id="rId21" xr:uid="{103543C2-815F-43D0-9BA6-4879F6E02A93}"/>
    <hyperlink ref="AY27" r:id="rId22" xr:uid="{3A2EBD79-53D9-4B1D-8DC9-103E65E5AEE4}"/>
    <hyperlink ref="I28" r:id="rId23" xr:uid="{00DADFEB-D3CB-4A2B-A2A1-A68C08B1E66A}"/>
    <hyperlink ref="AY28" r:id="rId24" xr:uid="{5E9B8AD2-9FE4-4234-B053-0E71B6EEC39D}"/>
    <hyperlink ref="AY29" r:id="rId25" xr:uid="{84F2453F-C9D8-490B-BE2A-3FBADE2F8229}"/>
    <hyperlink ref="I29" r:id="rId26" xr:uid="{89E947BB-76F9-49DA-A97D-3BC14BBDB7DD}"/>
  </hyperlinks>
  <pageMargins left="0.12" right="0.18" top="0.75" bottom="0.75" header="0.3" footer="0.3"/>
  <pageSetup orientation="landscape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0"/>
  <sheetViews>
    <sheetView topLeftCell="A3" workbookViewId="0">
      <selection activeCell="H5" sqref="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72" x14ac:dyDescent="0.3">
      <c r="A4" s="8">
        <v>1</v>
      </c>
      <c r="B4" s="3" t="str">
        <f>'Reporte de Formatos'!L8</f>
        <v>ROBERTO</v>
      </c>
      <c r="C4" s="3" t="str">
        <f>'Reporte de Formatos'!M8</f>
        <v>GONZÁLEZ</v>
      </c>
      <c r="D4" s="3" t="str">
        <f>'Reporte de Formatos'!N8</f>
        <v>PÉREZ</v>
      </c>
      <c r="E4" s="3" t="str">
        <f>'Reporte de Formatos'!O8</f>
        <v>CONSTRUCTORA Y ELECTRIFICADORA RYR S.A. DE C.V.</v>
      </c>
      <c r="F4" s="3" t="str">
        <f>'Reporte de Formatos'!P8</f>
        <v>CER190513QB8</v>
      </c>
      <c r="G4" s="7">
        <f>'Reporte de Formatos'!AO8</f>
        <v>997000</v>
      </c>
    </row>
    <row r="5" spans="1:7" ht="43.2" x14ac:dyDescent="0.3">
      <c r="A5" s="8">
        <v>2</v>
      </c>
      <c r="B5" s="3" t="str">
        <f>'Reporte de Formatos'!L9</f>
        <v>CARLOS DE MONSERRAT</v>
      </c>
      <c r="C5" s="3" t="str">
        <f>'Reporte de Formatos'!M9</f>
        <v>GUEVARA</v>
      </c>
      <c r="D5" s="3" t="str">
        <f>'Reporte de Formatos'!N9</f>
        <v>BEAR</v>
      </c>
      <c r="E5" s="3" t="str">
        <f>'Reporte de Formatos'!O9</f>
        <v>CARLOS DE MONSERRAT GUEVARA BEAR</v>
      </c>
      <c r="F5" s="3" t="str">
        <f>'Reporte de Formatos'!P9</f>
        <v>GUBC7504272Y5</v>
      </c>
      <c r="G5" s="7">
        <f>'Reporte de Formatos'!AO9</f>
        <v>463756.13</v>
      </c>
    </row>
    <row r="6" spans="1:7" ht="43.2" x14ac:dyDescent="0.3">
      <c r="A6" s="8">
        <v>3</v>
      </c>
      <c r="B6" s="3" t="str">
        <f>'Reporte de Formatos'!L10</f>
        <v>ESTEBAN</v>
      </c>
      <c r="C6" s="3" t="str">
        <f>'Reporte de Formatos'!M10</f>
        <v>JURADO</v>
      </c>
      <c r="D6" s="3" t="str">
        <f>'Reporte de Formatos'!N10</f>
        <v>RAMOS</v>
      </c>
      <c r="E6" s="3" t="str">
        <f>'Reporte de Formatos'!O10</f>
        <v>ESTEBAN JURADO RAMOS</v>
      </c>
      <c r="F6" s="3" t="str">
        <f>'Reporte de Formatos'!P10</f>
        <v>JURE720902NG0</v>
      </c>
      <c r="G6" s="7">
        <f>'Reporte de Formatos'!AO10</f>
        <v>446857.28</v>
      </c>
    </row>
    <row r="7" spans="1:7" ht="57.6" x14ac:dyDescent="0.3">
      <c r="A7" s="8">
        <v>4</v>
      </c>
      <c r="B7" s="3" t="str">
        <f>'Reporte de Formatos'!L11</f>
        <v xml:space="preserve">DAVID EDMUNDO </v>
      </c>
      <c r="C7" s="3" t="str">
        <f>'Reporte de Formatos'!M11</f>
        <v>AGUILAR</v>
      </c>
      <c r="D7" s="3" t="str">
        <f>'Reporte de Formatos'!N11</f>
        <v>AVALOS</v>
      </c>
      <c r="E7" s="3" t="str">
        <f>'Reporte de Formatos'!O11</f>
        <v>DAVID EDMUNDO AGUILAR AVALOS</v>
      </c>
      <c r="F7" s="3" t="str">
        <f>'Reporte de Formatos'!P11</f>
        <v>AUAD711229 1K3</v>
      </c>
      <c r="G7" s="7">
        <f>'Reporte de Formatos'!AO11</f>
        <v>354168.47</v>
      </c>
    </row>
    <row r="8" spans="1:7" ht="43.2" x14ac:dyDescent="0.3">
      <c r="A8" s="8">
        <v>5</v>
      </c>
      <c r="B8" s="3" t="str">
        <f>'Reporte de Formatos'!L12</f>
        <v>AARON</v>
      </c>
      <c r="C8" s="3" t="str">
        <f>'Reporte de Formatos'!M12</f>
        <v>CASTAÑEDA</v>
      </c>
      <c r="D8" s="3" t="str">
        <f>'Reporte de Formatos'!N12</f>
        <v>AGUILAR</v>
      </c>
      <c r="E8" s="3" t="str">
        <f>'Reporte de Formatos'!O12</f>
        <v>YASID OBRAS CIVILES, S.A. DE C.V.</v>
      </c>
      <c r="F8" s="3" t="str">
        <f>'Reporte de Formatos'!P12</f>
        <v>YOC140221419</v>
      </c>
      <c r="G8" s="7">
        <f>'Reporte de Formatos'!AO12</f>
        <v>1435664.26</v>
      </c>
    </row>
    <row r="9" spans="1:7" ht="72" x14ac:dyDescent="0.3">
      <c r="A9" s="8">
        <v>6</v>
      </c>
      <c r="B9" s="3" t="str">
        <f>'Reporte de Formatos'!L13</f>
        <v>JAVIER</v>
      </c>
      <c r="C9" s="3" t="str">
        <f>'Reporte de Formatos'!M13</f>
        <v>JACOBO</v>
      </c>
      <c r="D9" s="3" t="str">
        <f>'Reporte de Formatos'!N13</f>
        <v>PUERTA</v>
      </c>
      <c r="E9" s="3" t="str">
        <f>'Reporte de Formatos'!O13</f>
        <v>SAN FRANCISCO INGENIERÍA DE MEXQUITIC, S.A. DE C.V</v>
      </c>
      <c r="F9" s="3" t="str">
        <f>'Reporte de Formatos'!P13</f>
        <v>SFI0503024IA</v>
      </c>
      <c r="G9" s="7">
        <f>'Reporte de Formatos'!AO13</f>
        <v>265820.3</v>
      </c>
    </row>
    <row r="10" spans="1:7" ht="72" x14ac:dyDescent="0.3">
      <c r="A10" s="8">
        <v>7</v>
      </c>
      <c r="B10" s="3" t="str">
        <f>'Reporte de Formatos'!L14</f>
        <v>JOSE</v>
      </c>
      <c r="C10" s="3" t="str">
        <f>'Reporte de Formatos'!M14</f>
        <v xml:space="preserve">RUIZ </v>
      </c>
      <c r="D10" s="3" t="str">
        <f>'Reporte de Formatos'!N14</f>
        <v>GRACIANO</v>
      </c>
      <c r="E10" s="3" t="str">
        <f>'Reporte de Formatos'!O14</f>
        <v>INMOBILIARIA Y CONSTRUCTORA RUGRA, S.A. DE C.V</v>
      </c>
      <c r="F10" s="3" t="str">
        <f>'Reporte de Formatos'!P14</f>
        <v xml:space="preserve">ICR210303JZ4 </v>
      </c>
      <c r="G10" s="7">
        <f>'Reporte de Formatos'!AO14</f>
        <v>757234.5</v>
      </c>
    </row>
    <row r="11" spans="1:7" ht="72" x14ac:dyDescent="0.3">
      <c r="A11" s="8">
        <v>8</v>
      </c>
      <c r="B11" s="3" t="str">
        <f>'Reporte de Formatos'!L15</f>
        <v>JAVIER</v>
      </c>
      <c r="C11" s="3" t="str">
        <f>'Reporte de Formatos'!M15</f>
        <v>JACOBO</v>
      </c>
      <c r="D11" s="3" t="str">
        <f>'Reporte de Formatos'!N15</f>
        <v>PUERTA</v>
      </c>
      <c r="E11" s="3" t="str">
        <f>'Reporte de Formatos'!O15</f>
        <v>SAN FRANCISCO INGENIERÍA DE MEXQUITIC, S.A. DE C.V</v>
      </c>
      <c r="F11" s="3" t="str">
        <f>'Reporte de Formatos'!P15</f>
        <v>SFI0503024IA</v>
      </c>
      <c r="G11" s="7">
        <f>'Reporte de Formatos'!AO15</f>
        <v>320000</v>
      </c>
    </row>
    <row r="12" spans="1:7" ht="72" x14ac:dyDescent="0.3">
      <c r="A12" s="8">
        <v>9</v>
      </c>
      <c r="B12" s="3" t="str">
        <f>'Reporte de Formatos'!L16</f>
        <v>JAVIER</v>
      </c>
      <c r="C12" s="3" t="str">
        <f>'Reporte de Formatos'!M16</f>
        <v>JACOBO</v>
      </c>
      <c r="D12" s="3" t="str">
        <f>'Reporte de Formatos'!N16</f>
        <v>PUERTA</v>
      </c>
      <c r="E12" s="3" t="str">
        <f>'Reporte de Formatos'!O16</f>
        <v>SAN FRANCISCO INGENIERÍA DE MEXQUITIC, S.A. DE C.V</v>
      </c>
      <c r="F12" s="3" t="str">
        <f>'Reporte de Formatos'!P16</f>
        <v>SFI0503024IA</v>
      </c>
      <c r="G12" s="7">
        <f>'Reporte de Formatos'!AO16</f>
        <v>312550</v>
      </c>
    </row>
    <row r="13" spans="1:7" ht="72" x14ac:dyDescent="0.3">
      <c r="A13" s="8">
        <v>10</v>
      </c>
      <c r="B13" s="3" t="str">
        <f>'Reporte de Formatos'!L17</f>
        <v>JAVIER</v>
      </c>
      <c r="C13" s="3" t="str">
        <f>'Reporte de Formatos'!M17</f>
        <v>JACOBO</v>
      </c>
      <c r="D13" s="3" t="str">
        <f>'Reporte de Formatos'!N17</f>
        <v>PUERTA</v>
      </c>
      <c r="E13" s="3" t="str">
        <f>'Reporte de Formatos'!O17</f>
        <v>SAN FRANCISCO INGENIERÍA DE MEXQUITIC, S.A. DE C.V</v>
      </c>
      <c r="F13" s="3" t="str">
        <f>'Reporte de Formatos'!P17</f>
        <v>SFI0503024IA</v>
      </c>
      <c r="G13" s="7">
        <f>'Reporte de Formatos'!AO17</f>
        <v>364699.35</v>
      </c>
    </row>
    <row r="14" spans="1:7" ht="43.2" x14ac:dyDescent="0.3">
      <c r="A14" s="8">
        <v>11</v>
      </c>
      <c r="B14" s="3" t="str">
        <f>'Reporte de Formatos'!L18</f>
        <v>FELIPE</v>
      </c>
      <c r="C14" s="3" t="str">
        <f>'Reporte de Formatos'!M18</f>
        <v>ESPINOSA</v>
      </c>
      <c r="D14" s="3" t="str">
        <f>'Reporte de Formatos'!N18</f>
        <v>MARTINEZ</v>
      </c>
      <c r="E14" s="3" t="str">
        <f>'Reporte de Formatos'!O18</f>
        <v>FELIPE ESPINOSA MARTINEZ</v>
      </c>
      <c r="F14" s="3" t="str">
        <f>'Reporte de Formatos'!P18</f>
        <v>EIMF570411374</v>
      </c>
      <c r="G14" s="7">
        <f>'Reporte de Formatos'!AO18</f>
        <v>1134459.33</v>
      </c>
    </row>
    <row r="15" spans="1:7" ht="72" x14ac:dyDescent="0.3">
      <c r="A15" s="8">
        <v>12</v>
      </c>
      <c r="B15" s="3" t="str">
        <f>'Reporte de Formatos'!L19</f>
        <v>JAVIER</v>
      </c>
      <c r="C15" s="3" t="str">
        <f>'Reporte de Formatos'!M19</f>
        <v>JACOBO</v>
      </c>
      <c r="D15" s="3" t="str">
        <f>'Reporte de Formatos'!N19</f>
        <v>PUERTA</v>
      </c>
      <c r="E15" s="3" t="str">
        <f>'Reporte de Formatos'!O19</f>
        <v>SAN FRANCISCO INGENIERÍA DE MEXQUITIC, S.A. DE C.V</v>
      </c>
      <c r="F15" s="3" t="str">
        <f>'Reporte de Formatos'!P19</f>
        <v>SFI0503024IA</v>
      </c>
      <c r="G15" s="7">
        <f>'Reporte de Formatos'!AO19</f>
        <v>183888.21</v>
      </c>
    </row>
    <row r="16" spans="1:7" ht="72" x14ac:dyDescent="0.3">
      <c r="A16" s="8">
        <v>13</v>
      </c>
      <c r="B16" s="3" t="str">
        <f>'Reporte de Formatos'!L20</f>
        <v>JAVIER</v>
      </c>
      <c r="C16" s="3" t="str">
        <f>'Reporte de Formatos'!M20</f>
        <v>JACOBO</v>
      </c>
      <c r="D16" s="3" t="str">
        <f>'Reporte de Formatos'!N20</f>
        <v>PUERTA</v>
      </c>
      <c r="E16" s="3" t="str">
        <f>'Reporte de Formatos'!O20</f>
        <v>SAN FRANCISCO INGENIERÍA DE MEXQUITIC, S.A. DE C.V</v>
      </c>
      <c r="F16" s="3" t="str">
        <f>'Reporte de Formatos'!P20</f>
        <v>SFI0503024IA</v>
      </c>
      <c r="G16" s="7">
        <f>'Reporte de Formatos'!AO20</f>
        <v>187921.88</v>
      </c>
    </row>
    <row r="17" spans="1:7" ht="72" x14ac:dyDescent="0.3">
      <c r="A17" s="8">
        <v>14</v>
      </c>
      <c r="B17" s="3" t="str">
        <f>'Reporte de Formatos'!L21</f>
        <v>JAVIER</v>
      </c>
      <c r="C17" s="3" t="str">
        <f>'Reporte de Formatos'!M21</f>
        <v>JACOBO</v>
      </c>
      <c r="D17" s="3" t="str">
        <f>'Reporte de Formatos'!N21</f>
        <v>PUERTA</v>
      </c>
      <c r="E17" s="3" t="str">
        <f>'Reporte de Formatos'!O21</f>
        <v>SAN FRANCISCO INGENIERÍA DE MEXQUITIC, S.A. DE C.V</v>
      </c>
      <c r="F17" s="3" t="str">
        <f>'Reporte de Formatos'!P21</f>
        <v>SFI0503024IA</v>
      </c>
      <c r="G17" s="7">
        <f>'Reporte de Formatos'!AO21</f>
        <v>154585.60000000001</v>
      </c>
    </row>
    <row r="18" spans="1:7" ht="57.6" x14ac:dyDescent="0.3">
      <c r="A18" s="8">
        <v>15</v>
      </c>
      <c r="B18" s="3" t="str">
        <f>'Reporte de Formatos'!L22</f>
        <v xml:space="preserve">DAVID EDMUNDO </v>
      </c>
      <c r="C18" s="3" t="str">
        <f>'Reporte de Formatos'!M22</f>
        <v>AGUILAR</v>
      </c>
      <c r="D18" s="3" t="str">
        <f>'Reporte de Formatos'!N22</f>
        <v>AVALOS</v>
      </c>
      <c r="E18" s="3" t="str">
        <f>'Reporte de Formatos'!O22</f>
        <v>DAVID EDMUNDO AGUILAR AVALOS</v>
      </c>
      <c r="F18" s="3" t="str">
        <f>'Reporte de Formatos'!P22</f>
        <v>AUAD711229 1K3</v>
      </c>
      <c r="G18" s="7">
        <f>'Reporte de Formatos'!AO22</f>
        <v>180373.47</v>
      </c>
    </row>
    <row r="19" spans="1:7" ht="72" x14ac:dyDescent="0.3">
      <c r="A19" s="8">
        <v>16</v>
      </c>
      <c r="B19" s="3" t="str">
        <f>'Reporte de Formatos'!L23</f>
        <v>JAVIER</v>
      </c>
      <c r="C19" s="3" t="str">
        <f>'Reporte de Formatos'!M23</f>
        <v>JACOBO</v>
      </c>
      <c r="D19" s="3" t="str">
        <f>'Reporte de Formatos'!N23</f>
        <v>PUERTA</v>
      </c>
      <c r="E19" s="3" t="str">
        <f>'Reporte de Formatos'!O23</f>
        <v>SAN FRANCISCO INGENIERÍA DE MEXQUITIC, S.A. DE C.V</v>
      </c>
      <c r="F19" s="3" t="str">
        <f>'Reporte de Formatos'!P23</f>
        <v>SFI0503024IA</v>
      </c>
      <c r="G19" s="7">
        <f>'Reporte de Formatos'!AO23</f>
        <v>471304.72</v>
      </c>
    </row>
    <row r="20" spans="1:7" ht="72" x14ac:dyDescent="0.3">
      <c r="A20" s="8">
        <v>17</v>
      </c>
      <c r="B20" s="3" t="str">
        <f>'Reporte de Formatos'!L24</f>
        <v>JAVIER</v>
      </c>
      <c r="C20" s="3" t="str">
        <f>'Reporte de Formatos'!M24</f>
        <v>JACOBO</v>
      </c>
      <c r="D20" s="3" t="str">
        <f>'Reporte de Formatos'!N24</f>
        <v>PUERTA</v>
      </c>
      <c r="E20" s="3" t="str">
        <f>'Reporte de Formatos'!O24</f>
        <v>SAN FRANCISCO INGENIERÍA DE MEXQUITIC, S.A. DE C.V</v>
      </c>
      <c r="F20" s="3" t="str">
        <f>'Reporte de Formatos'!P24</f>
        <v>SFI0503024IA</v>
      </c>
      <c r="G20" s="7">
        <f>'Reporte de Formatos'!AO24</f>
        <v>451812</v>
      </c>
    </row>
    <row r="21" spans="1:7" ht="72" x14ac:dyDescent="0.3">
      <c r="A21" s="8">
        <v>18</v>
      </c>
      <c r="B21" s="3" t="str">
        <f>'Reporte de Formatos'!L25</f>
        <v>ESTEBAN</v>
      </c>
      <c r="C21" s="3" t="str">
        <f>'Reporte de Formatos'!M25</f>
        <v>JURADO</v>
      </c>
      <c r="D21" s="3" t="str">
        <f>'Reporte de Formatos'!N25</f>
        <v>RAMOS</v>
      </c>
      <c r="E21" s="3" t="str">
        <f>'Reporte de Formatos'!O25</f>
        <v>DESARROLLOS CIVILES Y TERRESTRES J06, S.A. DE C.V.</v>
      </c>
      <c r="F21" s="3" t="str">
        <f>'Reporte de Formatos'!P25</f>
        <v>DTC110419EQ7</v>
      </c>
      <c r="G21" s="7">
        <f>'Reporte de Formatos'!AO25</f>
        <v>178975.6</v>
      </c>
    </row>
    <row r="22" spans="1:7" ht="72" x14ac:dyDescent="0.3">
      <c r="A22" s="8">
        <v>19</v>
      </c>
      <c r="B22" s="3" t="str">
        <f>'Reporte de Formatos'!L26</f>
        <v>JOSE</v>
      </c>
      <c r="C22" s="3" t="str">
        <f>'Reporte de Formatos'!M26</f>
        <v xml:space="preserve">RUIZ </v>
      </c>
      <c r="D22" s="3" t="str">
        <f>'Reporte de Formatos'!N26</f>
        <v>GRACIANO</v>
      </c>
      <c r="E22" s="3" t="str">
        <f>'Reporte de Formatos'!O26</f>
        <v>INMOBILIARIA Y CONSTRUCTORA RUGRA, S.A. DE C.V</v>
      </c>
      <c r="F22" s="3" t="str">
        <f>'Reporte de Formatos'!P26</f>
        <v xml:space="preserve">ICR210303JZ4 </v>
      </c>
      <c r="G22" s="7">
        <f>'Reporte de Formatos'!AO26</f>
        <v>929607.56</v>
      </c>
    </row>
    <row r="23" spans="1:7" ht="72" x14ac:dyDescent="0.3">
      <c r="A23" s="8">
        <v>20</v>
      </c>
      <c r="B23" s="3" t="str">
        <f>'Reporte de Formatos'!L27</f>
        <v>JOSE</v>
      </c>
      <c r="C23" s="3" t="str">
        <f>'Reporte de Formatos'!M27</f>
        <v xml:space="preserve">RUIZ </v>
      </c>
      <c r="D23" s="3" t="str">
        <f>'Reporte de Formatos'!N27</f>
        <v>GRACIANO</v>
      </c>
      <c r="E23" s="3" t="str">
        <f>'Reporte de Formatos'!O27</f>
        <v>INMOBILIARIA Y CONSTRUCTORA RUGRA, S.A. DE C.V</v>
      </c>
      <c r="F23" s="3" t="str">
        <f>'Reporte de Formatos'!P27</f>
        <v xml:space="preserve">ICR210303JZ4 </v>
      </c>
      <c r="G23" s="7">
        <f>'Reporte de Formatos'!AO27</f>
        <v>1057632.3500000001</v>
      </c>
    </row>
    <row r="24" spans="1:7" ht="43.2" x14ac:dyDescent="0.3">
      <c r="A24" s="8">
        <v>21</v>
      </c>
      <c r="B24" s="3" t="str">
        <f>'Reporte de Formatos'!L28</f>
        <v>FRANCISCO JAVIER</v>
      </c>
      <c r="C24" s="3" t="str">
        <f>'Reporte de Formatos'!M28</f>
        <v>GARCIA</v>
      </c>
      <c r="D24" s="3" t="str">
        <f>'Reporte de Formatos'!N28</f>
        <v>REYES</v>
      </c>
      <c r="E24" s="3" t="str">
        <f>'Reporte de Formatos'!O28</f>
        <v>FRANCISCO JAVIER GARCIA REYES</v>
      </c>
      <c r="F24" s="3" t="str">
        <f>'Reporte de Formatos'!P28</f>
        <v>GARF790513R71</v>
      </c>
      <c r="G24" s="7">
        <f>'Reporte de Formatos'!AO28</f>
        <v>597777</v>
      </c>
    </row>
    <row r="25" spans="1:7" ht="57.6" x14ac:dyDescent="0.3">
      <c r="A25" s="8">
        <v>22</v>
      </c>
      <c r="B25" s="3" t="str">
        <f>'Reporte de Formatos'!L29</f>
        <v xml:space="preserve">DAVID EDMUNDO </v>
      </c>
      <c r="C25" s="3" t="str">
        <f>'Reporte de Formatos'!M29</f>
        <v>AGUILAR</v>
      </c>
      <c r="D25" s="3" t="str">
        <f>'Reporte de Formatos'!N29</f>
        <v>AVALOS</v>
      </c>
      <c r="E25" s="3" t="str">
        <f>'Reporte de Formatos'!O29</f>
        <v>DAVID EDMUNDO AGUILAR AVALOS</v>
      </c>
      <c r="F25" s="3" t="str">
        <f>'Reporte de Formatos'!P29</f>
        <v>AUAD711229 1K3</v>
      </c>
      <c r="G25" s="7">
        <f>'Reporte de Formatos'!AO29</f>
        <v>364492</v>
      </c>
    </row>
    <row r="26" spans="1:7" x14ac:dyDescent="0.3">
      <c r="B26" s="3"/>
      <c r="C26" s="3"/>
      <c r="D26" s="3"/>
      <c r="E26" s="3"/>
      <c r="F26" s="3"/>
      <c r="G26" s="7"/>
    </row>
    <row r="27" spans="1:7" x14ac:dyDescent="0.3">
      <c r="B27" s="3"/>
      <c r="C27" s="3"/>
      <c r="D27" s="3"/>
      <c r="E27" s="3"/>
      <c r="F27" s="3"/>
      <c r="G27" s="7"/>
    </row>
    <row r="28" spans="1:7" x14ac:dyDescent="0.3">
      <c r="B28" s="3"/>
      <c r="C28" s="3"/>
      <c r="D28" s="3"/>
      <c r="E28" s="3"/>
      <c r="F28" s="3"/>
      <c r="G28" s="7"/>
    </row>
    <row r="29" spans="1:7" x14ac:dyDescent="0.3">
      <c r="B29" s="3"/>
      <c r="C29" s="3"/>
      <c r="D29" s="3"/>
      <c r="E29" s="3"/>
      <c r="F29" s="3"/>
      <c r="G29" s="7"/>
    </row>
    <row r="30" spans="1:7" x14ac:dyDescent="0.3">
      <c r="B30" s="3"/>
      <c r="C30" s="3"/>
      <c r="D30" s="3"/>
      <c r="E30" s="3"/>
      <c r="F30" s="3"/>
      <c r="G30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25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8" customFormat="1" ht="81" customHeight="1" x14ac:dyDescent="0.3">
      <c r="A4" s="8">
        <v>1</v>
      </c>
      <c r="B4" s="39" t="s">
        <v>445</v>
      </c>
      <c r="C4" s="6" t="str">
        <f>'Reporte de Formatos'!AZ8</f>
        <v>http://www.cegaipslp.org.mx/HV2022Dos.nsf/nombre_de_la_vista/012CF5E67FB1FF798625890C001615B4/$File/OFICIO+NO+GENERA.pdf</v>
      </c>
      <c r="D4" s="8" t="s">
        <v>288</v>
      </c>
      <c r="E4" s="8" t="s">
        <v>279</v>
      </c>
    </row>
    <row r="5" spans="1:5" ht="30.75" customHeight="1" x14ac:dyDescent="0.3">
      <c r="A5" s="8">
        <v>2</v>
      </c>
      <c r="B5" s="25" t="s">
        <v>446</v>
      </c>
      <c r="C5" s="6" t="str">
        <f>'Reporte de Formatos'!AZ9</f>
        <v>http://www.cegaipslp.org.mx/HV2022Dos.nsf/nombre_de_la_vista/012CF5E67FB1FF798625890C001615B4/$File/OFICIO+NO+GENERA.pdf</v>
      </c>
      <c r="D5" s="8" t="s">
        <v>288</v>
      </c>
      <c r="E5" s="8" t="s">
        <v>279</v>
      </c>
    </row>
    <row r="6" spans="1:5" ht="30.75" customHeight="1" x14ac:dyDescent="0.3">
      <c r="A6" s="8">
        <v>3</v>
      </c>
      <c r="B6" s="3" t="s">
        <v>447</v>
      </c>
      <c r="C6" s="6" t="str">
        <f>'Reporte de Formatos'!AZ10</f>
        <v>http://www.cegaipslp.org.mx/HV2022Dos.nsf/nombre_de_la_vista/012CF5E67FB1FF798625890C001615B4/$File/OFICIO+NO+GENERA.pdf</v>
      </c>
      <c r="D6" s="8" t="s">
        <v>288</v>
      </c>
      <c r="E6" s="8" t="s">
        <v>279</v>
      </c>
    </row>
    <row r="7" spans="1:5" ht="43.2" x14ac:dyDescent="0.3">
      <c r="A7" s="11">
        <v>4</v>
      </c>
      <c r="B7" s="3" t="s">
        <v>448</v>
      </c>
      <c r="C7" s="6" t="str">
        <f>'Reporte de Formatos'!AZ11</f>
        <v>http://www.cegaipslp.org.mx/HV2022Dos.nsf/nombre_de_la_vista/012CF5E67FB1FF798625890C001615B4/$File/OFICIO+NO+GENERA.pdf</v>
      </c>
      <c r="D7" s="11" t="s">
        <v>288</v>
      </c>
      <c r="E7" s="8" t="s">
        <v>279</v>
      </c>
    </row>
    <row r="8" spans="1:5" ht="43.2" x14ac:dyDescent="0.3">
      <c r="A8" s="11">
        <v>5</v>
      </c>
      <c r="B8" s="3" t="s">
        <v>449</v>
      </c>
      <c r="C8" s="6" t="str">
        <f>'Reporte de Formatos'!AZ12</f>
        <v>http://www.cegaipslp.org.mx/HV2022Dos.nsf/nombre_de_la_vista/012CF5E67FB1FF798625890C001615B4/$File/OFICIO+NO+GENERA.pdf</v>
      </c>
      <c r="D8" s="11" t="s">
        <v>288</v>
      </c>
      <c r="E8" s="8" t="s">
        <v>279</v>
      </c>
    </row>
    <row r="9" spans="1:5" ht="43.2" x14ac:dyDescent="0.3">
      <c r="A9" s="8">
        <v>6</v>
      </c>
      <c r="B9" s="3" t="s">
        <v>450</v>
      </c>
      <c r="C9" s="6" t="str">
        <f>'Reporte de Formatos'!AZ13</f>
        <v>http://www.cegaipslp.org.mx/HV2022Dos.nsf/nombre_de_la_vista/012CF5E67FB1FF798625890C001615B4/$File/OFICIO+NO+GENERA.pdf</v>
      </c>
      <c r="D9" s="8" t="s">
        <v>288</v>
      </c>
      <c r="E9" s="8" t="s">
        <v>279</v>
      </c>
    </row>
    <row r="10" spans="1:5" ht="43.2" x14ac:dyDescent="0.3">
      <c r="A10" s="8">
        <v>7</v>
      </c>
      <c r="B10" s="3" t="s">
        <v>451</v>
      </c>
      <c r="C10" s="6" t="str">
        <f>'Reporte de Formatos'!AZ14</f>
        <v>http://www.cegaipslp.org.mx/HV2022Dos.nsf/nombre_de_la_vista/012CF5E67FB1FF798625890C001615B4/$File/OFICIO+NO+GENERA.pdf</v>
      </c>
      <c r="D10" s="8" t="s">
        <v>288</v>
      </c>
      <c r="E10" s="8" t="s">
        <v>279</v>
      </c>
    </row>
    <row r="11" spans="1:5" ht="43.2" x14ac:dyDescent="0.3">
      <c r="A11" s="8">
        <v>8</v>
      </c>
      <c r="B11" s="3" t="s">
        <v>452</v>
      </c>
      <c r="C11" s="6" t="str">
        <f>'Reporte de Formatos'!AZ15</f>
        <v>http://www.cegaipslp.org.mx/HV2022Dos.nsf/nombre_de_la_vista/012CF5E67FB1FF798625890C001615B4/$File/OFICIO+NO+GENERA.pdf</v>
      </c>
      <c r="D11" s="8" t="s">
        <v>288</v>
      </c>
      <c r="E11" s="8" t="s">
        <v>279</v>
      </c>
    </row>
    <row r="12" spans="1:5" ht="43.2" x14ac:dyDescent="0.3">
      <c r="A12" s="8">
        <v>9</v>
      </c>
      <c r="B12" s="3" t="s">
        <v>453</v>
      </c>
      <c r="C12" s="6" t="str">
        <f>'Reporte de Formatos'!AZ16</f>
        <v>http://www.cegaipslp.org.mx/HV2022Dos.nsf/nombre_de_la_vista/012CF5E67FB1FF798625890C001615B4/$File/OFICIO+NO+GENERA.pdf</v>
      </c>
      <c r="D12" s="8" t="s">
        <v>288</v>
      </c>
      <c r="E12" s="8" t="s">
        <v>279</v>
      </c>
    </row>
    <row r="13" spans="1:5" ht="43.2" x14ac:dyDescent="0.3">
      <c r="A13" s="8">
        <v>10</v>
      </c>
      <c r="B13" s="30" t="s">
        <v>454</v>
      </c>
      <c r="C13" s="6" t="str">
        <f>'Reporte de Formatos'!AZ17</f>
        <v>http://www.cegaipslp.org.mx/HV2022Dos.nsf/nombre_de_la_vista/012CF5E67FB1FF798625890C001615B4/$File/OFICIO+NO+GENERA.pdf</v>
      </c>
      <c r="D13" s="8" t="s">
        <v>288</v>
      </c>
      <c r="E13" s="8" t="s">
        <v>279</v>
      </c>
    </row>
    <row r="14" spans="1:5" ht="43.2" x14ac:dyDescent="0.3">
      <c r="A14" s="8">
        <v>11</v>
      </c>
      <c r="B14" s="3" t="s">
        <v>455</v>
      </c>
      <c r="C14" s="6" t="str">
        <f>'Reporte de Formatos'!AZ18</f>
        <v>http://www.cegaipslp.org.mx/HV2022Dos.nsf/nombre_de_la_vista/012CF5E67FB1FF798625890C001615B4/$File/OFICIO+NO+GENERA.pdf</v>
      </c>
      <c r="D14" s="8" t="s">
        <v>288</v>
      </c>
      <c r="E14" s="8" t="s">
        <v>279</v>
      </c>
    </row>
    <row r="15" spans="1:5" ht="43.2" x14ac:dyDescent="0.3">
      <c r="A15" s="8">
        <v>12</v>
      </c>
      <c r="B15" s="30" t="s">
        <v>456</v>
      </c>
      <c r="C15" s="6" t="str">
        <f>'Reporte de Formatos'!AZ19</f>
        <v>http://www.cegaipslp.org.mx/HV2022Dos.nsf/nombre_de_la_vista/012CF5E67FB1FF798625890C001615B4/$File/OFICIO+NO+GENERA.pdf</v>
      </c>
      <c r="D15" s="8" t="s">
        <v>288</v>
      </c>
      <c r="E15" s="8" t="s">
        <v>279</v>
      </c>
    </row>
    <row r="16" spans="1:5" ht="43.2" x14ac:dyDescent="0.3">
      <c r="A16" s="8">
        <v>13</v>
      </c>
      <c r="B16" s="3" t="s">
        <v>457</v>
      </c>
      <c r="C16" s="6" t="str">
        <f>'Reporte de Formatos'!AZ20</f>
        <v>http://www.cegaipslp.org.mx/HV2022Dos.nsf/nombre_de_la_vista/012CF5E67FB1FF798625890C001615B4/$File/OFICIO+NO+GENERA.pdf</v>
      </c>
      <c r="D16" s="8" t="s">
        <v>288</v>
      </c>
      <c r="E16" s="8" t="s">
        <v>279</v>
      </c>
    </row>
    <row r="17" spans="1:5" ht="43.2" x14ac:dyDescent="0.3">
      <c r="A17" s="8">
        <v>14</v>
      </c>
      <c r="B17" s="3" t="s">
        <v>458</v>
      </c>
      <c r="C17" s="6" t="str">
        <f>'Reporte de Formatos'!AZ21</f>
        <v>http://www.cegaipslp.org.mx/HV2022Dos.nsf/nombre_de_la_vista/012CF5E67FB1FF798625890C001615B4/$File/OFICIO+NO+GENERA.pdf</v>
      </c>
      <c r="D17" s="8" t="s">
        <v>288</v>
      </c>
      <c r="E17" s="8" t="s">
        <v>279</v>
      </c>
    </row>
    <row r="18" spans="1:5" ht="43.2" x14ac:dyDescent="0.3">
      <c r="A18" s="8">
        <v>15</v>
      </c>
      <c r="B18" s="3" t="s">
        <v>459</v>
      </c>
      <c r="C18" s="6" t="str">
        <f>'Reporte de Formatos'!AZ22</f>
        <v>http://www.cegaipslp.org.mx/HV2022Dos.nsf/nombre_de_la_vista/012CF5E67FB1FF798625890C001615B4/$File/OFICIO+NO+GENERA.pdf</v>
      </c>
      <c r="D18" s="8" t="s">
        <v>288</v>
      </c>
      <c r="E18" s="8" t="s">
        <v>279</v>
      </c>
    </row>
    <row r="19" spans="1:5" ht="43.2" x14ac:dyDescent="0.3">
      <c r="A19" s="8">
        <v>16</v>
      </c>
      <c r="B19" s="30" t="s">
        <v>460</v>
      </c>
      <c r="C19" s="6" t="str">
        <f>'Reporte de Formatos'!AZ23</f>
        <v>http://www.cegaipslp.org.mx/HV2022Dos.nsf/nombre_de_la_vista/012CF5E67FB1FF798625890C001615B4/$File/OFICIO+NO+GENERA.pdf</v>
      </c>
      <c r="D19" s="8" t="s">
        <v>288</v>
      </c>
      <c r="E19" s="8" t="s">
        <v>279</v>
      </c>
    </row>
    <row r="20" spans="1:5" ht="43.2" x14ac:dyDescent="0.3">
      <c r="A20" s="8">
        <v>17</v>
      </c>
      <c r="B20" s="3" t="s">
        <v>390</v>
      </c>
      <c r="C20" s="6" t="str">
        <f>'Reporte de Formatos'!AZ24</f>
        <v>http://www.cegaipslp.org.mx/HV2022Dos.nsf/nombre_de_la_vista/012CF5E67FB1FF798625890C001615B4/$File/OFICIO+NO+GENERA.pdf</v>
      </c>
      <c r="D20" s="8" t="s">
        <v>288</v>
      </c>
      <c r="E20" s="8" t="s">
        <v>279</v>
      </c>
    </row>
    <row r="21" spans="1:5" ht="43.2" x14ac:dyDescent="0.3">
      <c r="A21" s="8">
        <v>18</v>
      </c>
      <c r="B21" s="30" t="s">
        <v>461</v>
      </c>
      <c r="C21" s="6" t="str">
        <f>'Reporte de Formatos'!AZ25</f>
        <v>http://www.cegaipslp.org.mx/HV2022Dos.nsf/nombre_de_la_vista/012CF5E67FB1FF798625890C001615B4/$File/OFICIO+NO+GENERA.pdf</v>
      </c>
      <c r="D21" s="8" t="s">
        <v>288</v>
      </c>
      <c r="E21" s="8" t="s">
        <v>279</v>
      </c>
    </row>
    <row r="22" spans="1:5" ht="43.2" x14ac:dyDescent="0.3">
      <c r="A22" s="8">
        <v>19</v>
      </c>
      <c r="B22" s="30" t="s">
        <v>462</v>
      </c>
      <c r="C22" s="6" t="str">
        <f>'Reporte de Formatos'!AZ26</f>
        <v>http://www.cegaipslp.org.mx/HV2022Dos.nsf/nombre_de_la_vista/012CF5E67FB1FF798625890C001615B4/$File/OFICIO+NO+GENERA.pdf</v>
      </c>
      <c r="D22" s="8" t="s">
        <v>288</v>
      </c>
      <c r="E22" s="8" t="s">
        <v>279</v>
      </c>
    </row>
    <row r="23" spans="1:5" ht="43.2" x14ac:dyDescent="0.3">
      <c r="A23" s="8">
        <v>20</v>
      </c>
      <c r="B23" s="3" t="s">
        <v>463</v>
      </c>
      <c r="C23" s="6" t="str">
        <f>'Reporte de Formatos'!AZ27</f>
        <v>http://www.cegaipslp.org.mx/HV2022Dos.nsf/nombre_de_la_vista/012CF5E67FB1FF798625890C001615B4/$File/OFICIO+NO+GENERA.pdf</v>
      </c>
      <c r="D23" s="8" t="s">
        <v>288</v>
      </c>
      <c r="E23" s="8" t="s">
        <v>279</v>
      </c>
    </row>
    <row r="24" spans="1:5" ht="43.2" x14ac:dyDescent="0.3">
      <c r="A24" s="8">
        <v>21</v>
      </c>
      <c r="B24" s="3" t="s">
        <v>464</v>
      </c>
      <c r="C24" s="6" t="str">
        <f>'Reporte de Formatos'!AZ28</f>
        <v>http://www.cegaipslp.org.mx/HV2022Dos.nsf/nombre_de_la_vista/012CF5E67FB1FF798625890C001615B4/$File/OFICIO+NO+GENERA.pdf</v>
      </c>
      <c r="D24" s="8" t="s">
        <v>288</v>
      </c>
      <c r="E24" s="8" t="s">
        <v>279</v>
      </c>
    </row>
    <row r="25" spans="1:5" ht="43.2" x14ac:dyDescent="0.3">
      <c r="A25" s="8">
        <v>22</v>
      </c>
      <c r="B25" s="3" t="s">
        <v>465</v>
      </c>
      <c r="C25" s="6" t="str">
        <f>'Reporte de Formatos'!AZ29</f>
        <v>http://www.cegaipslp.org.mx/HV2022Dos.nsf/nombre_de_la_vista/012CF5E67FB1FF798625890C001615B4/$File/OFICIO+NO+GENERA.pdf</v>
      </c>
      <c r="D25" s="8" t="s">
        <v>288</v>
      </c>
      <c r="E25" s="8" t="s">
        <v>279</v>
      </c>
    </row>
  </sheetData>
  <dataValidations count="1">
    <dataValidation type="list" allowBlank="1" showErrorMessage="1" sqref="E4:E187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25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style="8" bestFit="1" customWidth="1"/>
    <col min="5" max="5" width="42.6640625" style="9" bestFit="1" customWidth="1"/>
  </cols>
  <sheetData>
    <row r="1" spans="1:5" hidden="1" x14ac:dyDescent="0.3">
      <c r="B1" t="s">
        <v>10</v>
      </c>
      <c r="C1" t="s">
        <v>10</v>
      </c>
      <c r="D1" s="8" t="s">
        <v>8</v>
      </c>
      <c r="E1" s="9" t="s">
        <v>11</v>
      </c>
    </row>
    <row r="2" spans="1:5" hidden="1" x14ac:dyDescent="0.3">
      <c r="B2" t="s">
        <v>280</v>
      </c>
      <c r="C2" t="s">
        <v>281</v>
      </c>
      <c r="D2" s="8" t="s">
        <v>282</v>
      </c>
      <c r="E2" s="9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3" t="s">
        <v>286</v>
      </c>
      <c r="E3" s="1" t="s">
        <v>287</v>
      </c>
    </row>
    <row r="4" spans="1:5" s="3" customFormat="1" ht="43.2" x14ac:dyDescent="0.3">
      <c r="A4" s="3">
        <v>1</v>
      </c>
      <c r="B4" s="3" t="s">
        <v>288</v>
      </c>
      <c r="C4" s="3" t="s">
        <v>288</v>
      </c>
      <c r="D4" s="14">
        <v>44903</v>
      </c>
      <c r="E4" s="37" t="str">
        <f>Tabla_550208!C18</f>
        <v>http://www.cegaipslp.org.mx/HV2022Dos.nsf/nombre_de_la_vista/012CF5E67FB1FF798625890C001615B4/$File/OFICIO+NO+GENERA.pdf</v>
      </c>
    </row>
    <row r="5" spans="1:5" ht="43.2" x14ac:dyDescent="0.3">
      <c r="A5" s="8">
        <v>2</v>
      </c>
      <c r="B5" s="3" t="s">
        <v>288</v>
      </c>
      <c r="C5" s="3" t="s">
        <v>288</v>
      </c>
      <c r="D5" s="14">
        <v>44903</v>
      </c>
      <c r="E5" s="37" t="str">
        <f>Tabla_550208!C19</f>
        <v>http://www.cegaipslp.org.mx/HV2022Dos.nsf/nombre_de_la_vista/012CF5E67FB1FF798625890C001615B4/$File/OFICIO+NO+GENERA.pdf</v>
      </c>
    </row>
    <row r="6" spans="1:5" ht="43.2" x14ac:dyDescent="0.3">
      <c r="A6" s="8">
        <v>3</v>
      </c>
      <c r="B6" s="3" t="s">
        <v>288</v>
      </c>
      <c r="C6" s="3" t="s">
        <v>288</v>
      </c>
      <c r="D6" s="14">
        <v>44903</v>
      </c>
      <c r="E6" s="37" t="str">
        <f>Tabla_550208!C20</f>
        <v>http://www.cegaipslp.org.mx/HV2022Dos.nsf/nombre_de_la_vista/012CF5E67FB1FF798625890C001615B4/$File/OFICIO+NO+GENERA.pdf</v>
      </c>
    </row>
    <row r="7" spans="1:5" ht="43.2" x14ac:dyDescent="0.3">
      <c r="A7" s="8">
        <v>4</v>
      </c>
      <c r="B7" s="3" t="s">
        <v>288</v>
      </c>
      <c r="C7" s="3" t="s">
        <v>288</v>
      </c>
      <c r="D7" s="14">
        <v>44903</v>
      </c>
      <c r="E7" s="37" t="str">
        <f>Tabla_550208!C21</f>
        <v>http://www.cegaipslp.org.mx/HV2022Dos.nsf/nombre_de_la_vista/012CF5E67FB1FF798625890C001615B4/$File/OFICIO+NO+GENERA.pdf</v>
      </c>
    </row>
    <row r="8" spans="1:5" ht="43.2" x14ac:dyDescent="0.3">
      <c r="A8" s="11">
        <v>5</v>
      </c>
      <c r="B8" s="20" t="s">
        <v>288</v>
      </c>
      <c r="C8" s="20" t="s">
        <v>288</v>
      </c>
      <c r="D8" s="14">
        <v>44903</v>
      </c>
      <c r="E8" s="37" t="str">
        <f>Tabla_550208!C22</f>
        <v>http://www.cegaipslp.org.mx/HV2022Dos.nsf/nombre_de_la_vista/012CF5E67FB1FF798625890C001615B4/$File/OFICIO+NO+GENERA.pdf</v>
      </c>
    </row>
    <row r="9" spans="1:5" ht="43.2" x14ac:dyDescent="0.3">
      <c r="A9" s="8">
        <v>6</v>
      </c>
      <c r="B9" s="20" t="s">
        <v>288</v>
      </c>
      <c r="C9" s="20" t="s">
        <v>288</v>
      </c>
      <c r="D9" s="14">
        <v>44903</v>
      </c>
      <c r="E9" s="37" t="str">
        <f>Tabla_550208!C23</f>
        <v>http://www.cegaipslp.org.mx/HV2022Dos.nsf/nombre_de_la_vista/012CF5E67FB1FF798625890C001615B4/$File/OFICIO+NO+GENERA.pdf</v>
      </c>
    </row>
    <row r="10" spans="1:5" ht="43.2" x14ac:dyDescent="0.3">
      <c r="A10" s="8">
        <v>7</v>
      </c>
      <c r="B10" s="20" t="s">
        <v>288</v>
      </c>
      <c r="C10" s="20" t="s">
        <v>288</v>
      </c>
      <c r="D10" s="14">
        <v>44903</v>
      </c>
      <c r="E10" s="37" t="str">
        <f>Tabla_550208!C24</f>
        <v>http://www.cegaipslp.org.mx/HV2022Dos.nsf/nombre_de_la_vista/012CF5E67FB1FF798625890C001615B4/$File/OFICIO+NO+GENERA.pdf</v>
      </c>
    </row>
    <row r="11" spans="1:5" ht="43.2" x14ac:dyDescent="0.3">
      <c r="A11" s="8">
        <v>8</v>
      </c>
      <c r="B11" s="20" t="s">
        <v>288</v>
      </c>
      <c r="C11" s="20" t="s">
        <v>288</v>
      </c>
      <c r="D11" s="14">
        <v>44903</v>
      </c>
      <c r="E11" s="37" t="str">
        <f>Tabla_550208!C25</f>
        <v>http://www.cegaipslp.org.mx/HV2022Dos.nsf/nombre_de_la_vista/012CF5E67FB1FF798625890C001615B4/$File/OFICIO+NO+GENERA.pdf</v>
      </c>
    </row>
    <row r="12" spans="1:5" ht="43.2" x14ac:dyDescent="0.3">
      <c r="A12" s="8">
        <v>9</v>
      </c>
      <c r="B12" s="20" t="s">
        <v>288</v>
      </c>
      <c r="C12" s="20" t="s">
        <v>288</v>
      </c>
      <c r="D12" s="14">
        <v>44903</v>
      </c>
      <c r="E12" s="37" t="str">
        <f>E11</f>
        <v>http://www.cegaipslp.org.mx/HV2022Dos.nsf/nombre_de_la_vista/012CF5E67FB1FF798625890C001615B4/$File/OFICIO+NO+GENERA.pdf</v>
      </c>
    </row>
    <row r="13" spans="1:5" ht="43.2" x14ac:dyDescent="0.3">
      <c r="A13" s="8">
        <v>10</v>
      </c>
      <c r="B13" s="20" t="s">
        <v>288</v>
      </c>
      <c r="C13" s="20" t="s">
        <v>288</v>
      </c>
      <c r="D13" s="14">
        <v>44903</v>
      </c>
      <c r="E13" s="37" t="str">
        <f t="shared" ref="E13:E25" si="0">E12</f>
        <v>http://www.cegaipslp.org.mx/HV2022Dos.nsf/nombre_de_la_vista/012CF5E67FB1FF798625890C001615B4/$File/OFICIO+NO+GENERA.pdf</v>
      </c>
    </row>
    <row r="14" spans="1:5" ht="43.2" x14ac:dyDescent="0.3">
      <c r="A14" s="8">
        <v>11</v>
      </c>
      <c r="B14" s="20" t="s">
        <v>288</v>
      </c>
      <c r="C14" s="20" t="s">
        <v>288</v>
      </c>
      <c r="D14" s="14">
        <v>44903</v>
      </c>
      <c r="E14" s="37" t="str">
        <f t="shared" si="0"/>
        <v>http://www.cegaipslp.org.mx/HV2022Dos.nsf/nombre_de_la_vista/012CF5E67FB1FF798625890C001615B4/$File/OFICIO+NO+GENERA.pdf</v>
      </c>
    </row>
    <row r="15" spans="1:5" ht="43.2" x14ac:dyDescent="0.3">
      <c r="A15" s="8">
        <v>12</v>
      </c>
      <c r="B15" s="20" t="s">
        <v>288</v>
      </c>
      <c r="C15" s="20" t="s">
        <v>288</v>
      </c>
      <c r="D15" s="14">
        <v>44903</v>
      </c>
      <c r="E15" s="37" t="str">
        <f t="shared" si="0"/>
        <v>http://www.cegaipslp.org.mx/HV2022Dos.nsf/nombre_de_la_vista/012CF5E67FB1FF798625890C001615B4/$File/OFICIO+NO+GENERA.pdf</v>
      </c>
    </row>
    <row r="16" spans="1:5" ht="43.2" x14ac:dyDescent="0.3">
      <c r="A16" s="8">
        <v>13</v>
      </c>
      <c r="B16" s="20" t="s">
        <v>288</v>
      </c>
      <c r="C16" s="20" t="s">
        <v>288</v>
      </c>
      <c r="D16" s="14">
        <v>44903</v>
      </c>
      <c r="E16" s="37" t="str">
        <f t="shared" si="0"/>
        <v>http://www.cegaipslp.org.mx/HV2022Dos.nsf/nombre_de_la_vista/012CF5E67FB1FF798625890C001615B4/$File/OFICIO+NO+GENERA.pdf</v>
      </c>
    </row>
    <row r="17" spans="1:5" ht="43.2" x14ac:dyDescent="0.3">
      <c r="A17" s="8">
        <v>14</v>
      </c>
      <c r="B17" s="20" t="s">
        <v>288</v>
      </c>
      <c r="C17" s="20" t="s">
        <v>288</v>
      </c>
      <c r="D17" s="14">
        <v>44903</v>
      </c>
      <c r="E17" s="37" t="str">
        <f t="shared" si="0"/>
        <v>http://www.cegaipslp.org.mx/HV2022Dos.nsf/nombre_de_la_vista/012CF5E67FB1FF798625890C001615B4/$File/OFICIO+NO+GENERA.pdf</v>
      </c>
    </row>
    <row r="18" spans="1:5" ht="43.2" x14ac:dyDescent="0.3">
      <c r="A18" s="8">
        <v>15</v>
      </c>
      <c r="B18" s="20" t="s">
        <v>288</v>
      </c>
      <c r="C18" s="20" t="s">
        <v>288</v>
      </c>
      <c r="D18" s="14">
        <v>44903</v>
      </c>
      <c r="E18" s="37" t="str">
        <f t="shared" si="0"/>
        <v>http://www.cegaipslp.org.mx/HV2022Dos.nsf/nombre_de_la_vista/012CF5E67FB1FF798625890C001615B4/$File/OFICIO+NO+GENERA.pdf</v>
      </c>
    </row>
    <row r="19" spans="1:5" ht="43.2" x14ac:dyDescent="0.3">
      <c r="A19" s="8">
        <v>16</v>
      </c>
      <c r="B19" s="20" t="s">
        <v>288</v>
      </c>
      <c r="C19" s="20" t="s">
        <v>288</v>
      </c>
      <c r="D19" s="14">
        <v>44903</v>
      </c>
      <c r="E19" s="37" t="str">
        <f t="shared" si="0"/>
        <v>http://www.cegaipslp.org.mx/HV2022Dos.nsf/nombre_de_la_vista/012CF5E67FB1FF798625890C001615B4/$File/OFICIO+NO+GENERA.pdf</v>
      </c>
    </row>
    <row r="20" spans="1:5" ht="43.2" x14ac:dyDescent="0.3">
      <c r="A20" s="8">
        <v>17</v>
      </c>
      <c r="B20" s="20" t="s">
        <v>288</v>
      </c>
      <c r="C20" s="20" t="s">
        <v>288</v>
      </c>
      <c r="D20" s="14">
        <v>44903</v>
      </c>
      <c r="E20" s="37" t="str">
        <f t="shared" si="0"/>
        <v>http://www.cegaipslp.org.mx/HV2022Dos.nsf/nombre_de_la_vista/012CF5E67FB1FF798625890C001615B4/$File/OFICIO+NO+GENERA.pdf</v>
      </c>
    </row>
    <row r="21" spans="1:5" ht="43.2" x14ac:dyDescent="0.3">
      <c r="A21" s="8">
        <v>18</v>
      </c>
      <c r="B21" s="20" t="s">
        <v>288</v>
      </c>
      <c r="C21" s="20" t="s">
        <v>288</v>
      </c>
      <c r="D21" s="14">
        <v>44903</v>
      </c>
      <c r="E21" s="37" t="str">
        <f t="shared" si="0"/>
        <v>http://www.cegaipslp.org.mx/HV2022Dos.nsf/nombre_de_la_vista/012CF5E67FB1FF798625890C001615B4/$File/OFICIO+NO+GENERA.pdf</v>
      </c>
    </row>
    <row r="22" spans="1:5" ht="43.2" x14ac:dyDescent="0.3">
      <c r="A22" s="8">
        <v>19</v>
      </c>
      <c r="B22" s="20" t="s">
        <v>288</v>
      </c>
      <c r="C22" s="20" t="s">
        <v>288</v>
      </c>
      <c r="D22" s="14">
        <v>44903</v>
      </c>
      <c r="E22" s="37" t="str">
        <f t="shared" si="0"/>
        <v>http://www.cegaipslp.org.mx/HV2022Dos.nsf/nombre_de_la_vista/012CF5E67FB1FF798625890C001615B4/$File/OFICIO+NO+GENERA.pdf</v>
      </c>
    </row>
    <row r="23" spans="1:5" ht="43.2" x14ac:dyDescent="0.3">
      <c r="A23" s="8">
        <v>20</v>
      </c>
      <c r="B23" s="20" t="s">
        <v>288</v>
      </c>
      <c r="C23" s="20" t="s">
        <v>288</v>
      </c>
      <c r="D23" s="14">
        <v>44903</v>
      </c>
      <c r="E23" s="37" t="str">
        <f t="shared" si="0"/>
        <v>http://www.cegaipslp.org.mx/HV2022Dos.nsf/nombre_de_la_vista/012CF5E67FB1FF798625890C001615B4/$File/OFICIO+NO+GENERA.pdf</v>
      </c>
    </row>
    <row r="24" spans="1:5" ht="43.2" x14ac:dyDescent="0.3">
      <c r="A24" s="8">
        <v>21</v>
      </c>
      <c r="B24" s="20" t="s">
        <v>288</v>
      </c>
      <c r="C24" s="20" t="s">
        <v>288</v>
      </c>
      <c r="D24" s="14">
        <v>44903</v>
      </c>
      <c r="E24" s="37" t="str">
        <f t="shared" si="0"/>
        <v>http://www.cegaipslp.org.mx/HV2022Dos.nsf/nombre_de_la_vista/012CF5E67FB1FF798625890C001615B4/$File/OFICIO+NO+GENERA.pdf</v>
      </c>
    </row>
    <row r="25" spans="1:5" ht="43.2" x14ac:dyDescent="0.3">
      <c r="A25" s="8">
        <v>22</v>
      </c>
      <c r="B25" s="20" t="s">
        <v>288</v>
      </c>
      <c r="C25" s="20" t="s">
        <v>288</v>
      </c>
      <c r="D25" s="14">
        <v>44903</v>
      </c>
      <c r="E25" s="37" t="str">
        <f t="shared" si="0"/>
        <v>http://www.cegaipslp.org.mx/HV2022Dos.nsf/nombre_de_la_vista/012CF5E67FB1FF798625890C001615B4/$File/OFICIO+NO+GENERA.pdf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Formatos'!_Hlk98448770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cp:lastPrinted>2022-01-03T21:10:04Z</cp:lastPrinted>
  <dcterms:created xsi:type="dcterms:W3CDTF">2021-03-11T21:22:08Z</dcterms:created>
  <dcterms:modified xsi:type="dcterms:W3CDTF">2022-12-09T16:07:30Z</dcterms:modified>
</cp:coreProperties>
</file>